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7"/>
  </bookViews>
  <sheets>
    <sheet name="Table 3A" sheetId="1" r:id="rId1"/>
    <sheet name="Table 3B" sheetId="2" r:id="rId2"/>
    <sheet name="Table 3C" sheetId="3" r:id="rId3"/>
    <sheet name="Table 3D" sheetId="4" r:id="rId4"/>
    <sheet name="Table 3E" sheetId="5" r:id="rId5"/>
    <sheet name="Table 3F" sheetId="6" r:id="rId6"/>
    <sheet name="Table 3G" sheetId="7" r:id="rId7"/>
    <sheet name="Table 3H" sheetId="8" r:id="rId8"/>
  </sheets>
  <externalReferences>
    <externalReference r:id="rId11"/>
  </externalReferences>
  <definedNames>
    <definedName name="_xlnm.Print_Area" localSheetId="0">'Table 3A'!$A$1:$G$44</definedName>
    <definedName name="_xlnm.Print_Area" localSheetId="2">'Table 3C'!$A$1:$M$62</definedName>
    <definedName name="_xlnm.Print_Area" localSheetId="3">'Table 3D'!$A$1:$Q$59</definedName>
    <definedName name="_xlnm.Print_Area" localSheetId="5">'Table 3F'!$A$1:$J$44</definedName>
    <definedName name="_xlnm.Print_Area" localSheetId="7">'Table 3H'!$A$1:$K$19</definedName>
  </definedNames>
  <calcPr fullCalcOnLoad="1"/>
</workbook>
</file>

<file path=xl/sharedStrings.xml><?xml version="1.0" encoding="utf-8"?>
<sst xmlns="http://schemas.openxmlformats.org/spreadsheetml/2006/main" count="332" uniqueCount="189">
  <si>
    <t>Total</t>
  </si>
  <si>
    <t>At Fault</t>
  </si>
  <si>
    <t>Percent At Fault</t>
  </si>
  <si>
    <t>Passenger car</t>
  </si>
  <si>
    <t>Passenger car with trailer</t>
  </si>
  <si>
    <t>Motorcycle/scooter</t>
  </si>
  <si>
    <t>Moped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</si>
  <si>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</si>
  <si>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</si>
  <si>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</si>
  <si>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</si>
  <si>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</si>
  <si>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</si>
  <si>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</si>
  <si>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</si>
  <si>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>Other</t>
  </si>
  <si>
    <t>TOTAL</t>
  </si>
  <si>
    <t>STATEWIDE VEHICLE TYPE*</t>
  </si>
  <si>
    <t>Not Stated</t>
  </si>
  <si>
    <t>90 and over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</si>
  <si>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</si>
  <si>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</si>
  <si>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</si>
  <si>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</si>
  <si>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</si>
  <si>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</si>
  <si>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</si>
  <si>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</si>
  <si>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</si>
  <si>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</si>
  <si>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</si>
  <si>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</si>
  <si>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</si>
  <si>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</si>
  <si>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</si>
  <si>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*</t>
  </si>
  <si>
    <t>0-14</t>
  </si>
  <si>
    <t>Drivers</t>
  </si>
  <si>
    <t>Injury</t>
  </si>
  <si>
    <t>Fatal</t>
  </si>
  <si>
    <t>Female</t>
  </si>
  <si>
    <t>Male</t>
  </si>
  <si>
    <t>AGE</t>
  </si>
  <si>
    <t>Licensed</t>
  </si>
  <si>
    <t>PERCENT OF TOTAL DRIVERS</t>
  </si>
  <si>
    <t>LICENSED DRIVERS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</si>
  <si>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</si>
  <si>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</si>
  <si>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</si>
  <si>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</si>
  <si>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</si>
  <si>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</si>
  <si>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</si>
  <si>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</si>
  <si>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</si>
  <si>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</si>
  <si>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</si>
  <si>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</si>
  <si>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</si>
  <si>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</si>
  <si>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</si>
  <si>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</si>
  <si>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</si>
  <si>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</si>
  <si>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</si>
  <si>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</si>
  <si>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</si>
  <si>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</si>
  <si>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</si>
  <si>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</si>
  <si>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</si>
  <si>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</si>
  <si>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</si>
  <si>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</si>
  <si>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</si>
  <si>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</si>
  <si>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</si>
  <si>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</si>
  <si>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</si>
  <si>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</si>
  <si>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</si>
  <si>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</si>
  <si>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</si>
  <si>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</si>
  <si>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</si>
  <si>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</si>
  <si>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</si>
  <si>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</si>
  <si>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</si>
  <si>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</si>
  <si>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</si>
  <si>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TOTAL
 At Fault</t>
  </si>
  <si>
    <t>TOTAL 
Drivers</t>
  </si>
  <si>
    <t>DRIVERS AT FAULT</t>
  </si>
  <si>
    <t>TOTAL DRIVERS</t>
  </si>
  <si>
    <t>11:00 - 11:59 P.M.</t>
  </si>
  <si>
    <t>10:00 - 10:59 P.M.</t>
  </si>
  <si>
    <t>9:00 - 9:59 P.M.</t>
  </si>
  <si>
    <t>8:00 - 8:59 P.M.</t>
  </si>
  <si>
    <t>7:00 - 7:59 P.M.</t>
  </si>
  <si>
    <t>6:00 - 6:59 P.M.</t>
  </si>
  <si>
    <t>5:00 - 5:59 P.M.</t>
  </si>
  <si>
    <t>4:00 - 4:59 P.M.</t>
  </si>
  <si>
    <t>3:00 - 3:59 P.M.</t>
  </si>
  <si>
    <t>2:00 - 2:59 P.M.</t>
  </si>
  <si>
    <t>1:00 - 1:59 P.M.</t>
  </si>
  <si>
    <t>Noon - 12:59 P.M.</t>
  </si>
  <si>
    <t>P.M.</t>
  </si>
  <si>
    <t>11:00 - 11:59 A.M.</t>
  </si>
  <si>
    <t>10:00 - 10:59 A.M.</t>
  </si>
  <si>
    <t>9:00 - 9:59 A.M.</t>
  </si>
  <si>
    <t>8:00 - 8:59 A.M.</t>
  </si>
  <si>
    <t>7:00 - 7:59 A.M.</t>
  </si>
  <si>
    <t>6:00 - 6:59 A.M.</t>
  </si>
  <si>
    <t>5:00 - 5:59 A.M.</t>
  </si>
  <si>
    <t>4:00 - 4:59 A.M.</t>
  </si>
  <si>
    <t>3:00 - 3:59 A.M.</t>
  </si>
  <si>
    <t>2:00 - 2:59 A.M.</t>
  </si>
  <si>
    <t>1:00 - 1:59 A.M.</t>
  </si>
  <si>
    <t>Midnight - 12:59 A.M.</t>
  </si>
  <si>
    <t>A.M.</t>
  </si>
  <si>
    <t>HOUR OF DAY</t>
  </si>
  <si>
    <t>65 and over</t>
  </si>
  <si>
    <t>0-19</t>
  </si>
  <si>
    <t>*Anomalies are due to re-engineering of SWITRS beginning with 2002 data.</t>
  </si>
  <si>
    <t>Not stated</t>
  </si>
  <si>
    <t>Traveling wrong way</t>
  </si>
  <si>
    <t>Merging</t>
  </si>
  <si>
    <t>Parked*</t>
  </si>
  <si>
    <t>Crossed into opposing lane</t>
  </si>
  <si>
    <t>Other unsafe turning</t>
  </si>
  <si>
    <t>Entering traffic</t>
  </si>
  <si>
    <t>Changing lanes</t>
  </si>
  <si>
    <t>Passing other vehicle</t>
  </si>
  <si>
    <t>Slowing/stopping</t>
  </si>
  <si>
    <t>Backing</t>
  </si>
  <si>
    <t>Making U turn</t>
  </si>
  <si>
    <t>Making left turn</t>
  </si>
  <si>
    <t>Making right turn</t>
  </si>
  <si>
    <t>Ran off road</t>
  </si>
  <si>
    <t>Proceeding straight</t>
  </si>
  <si>
    <t>Stopped</t>
  </si>
  <si>
    <t>Auto/ Pedestrian</t>
  </si>
  <si>
    <t>Overturned</t>
  </si>
  <si>
    <t>Hit Object</t>
  </si>
  <si>
    <t>Broadside</t>
  </si>
  <si>
    <t>Rear End</t>
  </si>
  <si>
    <t>Sideswipe</t>
  </si>
  <si>
    <t>Head-On</t>
  </si>
  <si>
    <t>Parking maneuver</t>
  </si>
  <si>
    <t>Inattention not stated</t>
  </si>
  <si>
    <t>Reading</t>
  </si>
  <si>
    <t>Hygiene</t>
  </si>
  <si>
    <t>Animal</t>
  </si>
  <si>
    <t>Children</t>
  </si>
  <si>
    <t>Eating</t>
  </si>
  <si>
    <t>Smoking</t>
  </si>
  <si>
    <t>Radio/CD</t>
  </si>
  <si>
    <t>INATTENTION</t>
  </si>
  <si>
    <t>2017</t>
  </si>
  <si>
    <t>2016</t>
  </si>
  <si>
    <t>2015</t>
  </si>
  <si>
    <t>2014</t>
  </si>
  <si>
    <t>2013</t>
  </si>
  <si>
    <t>DRIVERS IN CRASHES</t>
  </si>
  <si>
    <t xml:space="preserve">TABLE 3G DRIVERS IN INJURY CRASHES BY TYPE OF CRASH BY MOVEMENT PRECEDING CRASH - 2017    </t>
  </si>
  <si>
    <t xml:space="preserve">TABLE 3F DRIVERS IN FATAL CRASHES BY TYPE OF CRASH BY MOVEMENT PRECEDING CRASH - 2017    </t>
  </si>
  <si>
    <t>MOVEMENT PRECEDING CRASH</t>
  </si>
  <si>
    <t xml:space="preserve">TABLE 3E DRIVERS IN INJURY CRASHES BY AGE BY HOUR OF DAY - 2017  </t>
  </si>
  <si>
    <t xml:space="preserve">TABLE 3D DRIVERS IN FATAL CRASHES BY AGE BY HOUR OF DAY - 2017  </t>
  </si>
  <si>
    <t xml:space="preserve">TABLE 3C DRIVERS IN FATAL AND INJURY CRASHES AND DRIVERS WHO WERE AT FAULT BY SEX BY AGE - 2017  </t>
  </si>
  <si>
    <t>TABLE 3B DRIVERS IN FATAL AND INJURY CRASHES BY AGE COMPARED TO LICENSED DRIVERS IN CALIFORNIA - 2017</t>
  </si>
  <si>
    <t>TABLE 3A DRIVERS IN FATAL AND INJURY CRASHES AND DRIVERS WHO WERE AT FAULT BY TYPE OF VEHICLE - 2017</t>
  </si>
  <si>
    <t>*May be under reported for non-CHP agencies due to a traffic crash report form revision July 2003. (See Preface for details.)</t>
  </si>
  <si>
    <t>DRIVERS IN FATAL CRASHES</t>
  </si>
  <si>
    <t>DRIVERS IN INJURY CRASHES</t>
  </si>
  <si>
    <t>Crashes</t>
  </si>
  <si>
    <t>*Less than 0.1 percent.</t>
  </si>
  <si>
    <t xml:space="preserve">     Licensed Drivers</t>
  </si>
  <si>
    <t xml:space="preserve">      PER 10,000</t>
  </si>
  <si>
    <t>Unknown hour</t>
  </si>
  <si>
    <t>TABLE 3H DRIVERS IN FATAL AND INJURY CRASHES BY INATTENTION BY CRASH SEVERITY 2013-2017</t>
  </si>
  <si>
    <t>Cell phone handheld (7/03)</t>
  </si>
  <si>
    <t>Cell phone hands free (7/03)</t>
  </si>
  <si>
    <t>Electronic equipment</t>
  </si>
  <si>
    <t>Cell phone (prior to 7/03 form rev.)</t>
  </si>
  <si>
    <r>
      <t>Not stated</t>
    </r>
    <r>
      <rPr>
        <vertAlign val="superscript"/>
        <sz val="12"/>
        <rFont val="Tahoma"/>
        <family val="2"/>
      </rPr>
      <t>1/</t>
    </r>
  </si>
  <si>
    <r>
      <t>1/</t>
    </r>
    <r>
      <rPr>
        <i/>
        <sz val="10"/>
        <rFont val="Tahoma"/>
        <family val="2"/>
      </rPr>
      <t>May be over reported for non-CHP agencies due to a traffic crash report form revision July 2003. (See Preface for details.)</t>
    </r>
  </si>
  <si>
    <r>
      <rPr>
        <b/>
        <i/>
        <sz val="11"/>
        <rFont val="Segoe UI"/>
        <family val="2"/>
      </rPr>
      <t>Bold</t>
    </r>
    <r>
      <rPr>
        <i/>
        <sz val="11"/>
        <rFont val="Segoe UI"/>
        <family val="2"/>
      </rPr>
      <t xml:space="preserve"> number is highest hour and age group.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</si>
</sst>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i/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Segoe UI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b/>
      <sz val="12"/>
      <name val="Segoe UI"/>
      <family val="2"/>
    </font>
    <font>
      <i/>
      <vertAlign val="superscript"/>
      <sz val="10"/>
      <name val="Tahoma"/>
      <family val="2"/>
    </font>
    <font>
      <b/>
      <sz val="12"/>
      <name val="Tahoma"/>
      <family val="2"/>
    </font>
    <font>
      <i/>
      <sz val="11"/>
      <name val="Segoe UI"/>
      <family val="2"/>
    </font>
    <font>
      <b/>
      <i/>
      <sz val="11"/>
      <name val="Segoe U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Continuous"/>
      <protection/>
    </xf>
    <xf numFmtId="0" fontId="22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3" fontId="22" fillId="0" borderId="10" xfId="0" applyNumberFormat="1" applyFont="1" applyFill="1" applyBorder="1" applyAlignment="1" applyProtection="1">
      <alignment horizontal="left"/>
      <protection/>
    </xf>
    <xf numFmtId="164" fontId="22" fillId="0" borderId="10" xfId="0" applyNumberFormat="1" applyFont="1" applyFill="1" applyBorder="1" applyAlignment="1" applyProtection="1">
      <alignment horizontal="left"/>
      <protection/>
    </xf>
    <xf numFmtId="0" fontId="23" fillId="0" borderId="10" xfId="55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26" fillId="0" borderId="0" xfId="55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Continuous"/>
      <protection/>
    </xf>
    <xf numFmtId="0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3" fontId="22" fillId="0" borderId="10" xfId="0" applyNumberFormat="1" applyFont="1" applyFill="1" applyBorder="1" applyAlignment="1" applyProtection="1">
      <alignment horizontal="right"/>
      <protection/>
    </xf>
    <xf numFmtId="3" fontId="25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5" fillId="0" borderId="10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 horizontal="centerContinuous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DRIVERS IN FATAL CRASHES BY AGE - 2017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975"/>
          <c:w val="0.986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3D'!$C$4:$N$4</c:f>
              <c:strCache>
                <c:ptCount val="12"/>
                <c:pt idx="0">
                  <c:v>0-19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  <c:pt idx="11">
                  <c:v>Not Stated</c:v>
                </c:pt>
              </c:strCache>
            </c:strRef>
          </c:cat>
          <c:val>
            <c:numRef>
              <c:f>'Table 3D'!$D$31:$O$31</c:f>
              <c:numCache/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DRIVERS IN INJURY CRASHES BY AGE - 2017</a:t>
            </a:r>
          </a:p>
        </c:rich>
      </c:tx>
      <c:layout>
        <c:manualLayout>
          <c:xMode val="factor"/>
          <c:yMode val="factor"/>
          <c:x val="0.012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1"/>
          <c:w val="0.982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3E'!$C$4:$N$4</c:f>
              <c:strCache>
                <c:ptCount val="12"/>
                <c:pt idx="0">
                  <c:v>0-19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 and over</c:v>
                </c:pt>
                <c:pt idx="11">
                  <c:v>Not Stated</c:v>
                </c:pt>
              </c:strCache>
            </c:strRef>
          </c:cat>
          <c:val>
            <c:numRef>
              <c:f>'Table 3E'!$C$31:$N$31</c:f>
              <c:numCache/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2740"/>
        <c:crosses val="autoZero"/>
        <c:auto val="0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76200</xdr:rowOff>
    </xdr:from>
    <xdr:to>
      <xdr:col>15</xdr:col>
      <xdr:colOff>400050</xdr:colOff>
      <xdr:row>58</xdr:row>
      <xdr:rowOff>66675</xdr:rowOff>
    </xdr:to>
    <xdr:graphicFrame>
      <xdr:nvGraphicFramePr>
        <xdr:cNvPr id="1" name="Chart 1" descr="DRIVERS IN FATAL CRASHES BY AGE - 2017&#13;&#10;"/>
        <xdr:cNvGraphicFramePr/>
      </xdr:nvGraphicFramePr>
      <xdr:xfrm>
        <a:off x="19050" y="7858125"/>
        <a:ext cx="96202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104775</xdr:rowOff>
    </xdr:from>
    <xdr:to>
      <xdr:col>14</xdr:col>
      <xdr:colOff>561975</xdr:colOff>
      <xdr:row>60</xdr:row>
      <xdr:rowOff>85725</xdr:rowOff>
    </xdr:to>
    <xdr:graphicFrame>
      <xdr:nvGraphicFramePr>
        <xdr:cNvPr id="1" name="Chart 1" descr="DRIVERS IN INJURY CRASHES BY AGE - 2017&#13;&#10;"/>
        <xdr:cNvGraphicFramePr/>
      </xdr:nvGraphicFramePr>
      <xdr:xfrm>
        <a:off x="152400" y="7743825"/>
        <a:ext cx="9820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3)%20Thre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A"/>
      <sheetName val="TABLE 3B"/>
      <sheetName val="TABLE 3C"/>
      <sheetName val="TABLE 3D"/>
      <sheetName val="TABLE 3E"/>
      <sheetName val="TABLE 3F"/>
      <sheetName val="TABLE 3G"/>
      <sheetName val="TABLE 3H"/>
    </sheetNames>
    <sheetDataSet>
      <sheetData sheetId="3">
        <row r="4">
          <cell r="C4" t="str">
            <v>0-19</v>
          </cell>
          <cell r="D4" t="str">
            <v>20-24</v>
          </cell>
          <cell r="E4" t="str">
            <v>25-29</v>
          </cell>
          <cell r="F4" t="str">
            <v>30-34</v>
          </cell>
          <cell r="G4" t="str">
            <v>35-39</v>
          </cell>
          <cell r="H4" t="str">
            <v>40-44</v>
          </cell>
          <cell r="I4" t="str">
            <v>45-49</v>
          </cell>
          <cell r="J4" t="str">
            <v>50-54</v>
          </cell>
          <cell r="K4" t="str">
            <v>55-59</v>
          </cell>
          <cell r="L4" t="str">
            <v>60-64</v>
          </cell>
          <cell r="M4" t="str">
            <v>65 and over</v>
          </cell>
          <cell r="N4" t="str">
            <v>Not Stated</v>
          </cell>
        </row>
      </sheetData>
      <sheetData sheetId="4">
        <row r="4">
          <cell r="C4" t="str">
            <v>0-19</v>
          </cell>
          <cell r="D4" t="str">
            <v>20-24</v>
          </cell>
          <cell r="E4" t="str">
            <v>25-29</v>
          </cell>
          <cell r="F4" t="str">
            <v>30-34</v>
          </cell>
          <cell r="G4" t="str">
            <v>35-39</v>
          </cell>
          <cell r="H4" t="str">
            <v>40-44</v>
          </cell>
          <cell r="I4" t="str">
            <v>45-49</v>
          </cell>
          <cell r="J4" t="str">
            <v>50-54</v>
          </cell>
          <cell r="K4" t="str">
            <v>55-59</v>
          </cell>
          <cell r="L4" t="str">
            <v>60-64</v>
          </cell>
          <cell r="M4" t="str">
            <v>65 and over</v>
          </cell>
          <cell r="N4" t="str">
            <v>Not Stated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20" sqref="A20:F21"/>
    </sheetView>
  </sheetViews>
  <sheetFormatPr defaultColWidth="0" defaultRowHeight="14.25"/>
  <cols>
    <col min="1" max="1" width="36.421875" style="0" customWidth="1"/>
    <col min="2" max="3" width="9.140625" style="0" customWidth="1"/>
    <col min="4" max="4" width="17.57421875" style="0" customWidth="1"/>
    <col min="5" max="5" width="13.140625" style="0" customWidth="1"/>
    <col min="6" max="6" width="9.140625" style="0" customWidth="1"/>
    <col min="7" max="7" width="20.140625" style="0" customWidth="1"/>
    <col min="8" max="255" width="0" style="0" hidden="1" customWidth="1"/>
    <col min="256" max="16384" width="9.140625" style="0" hidden="1" customWidth="1"/>
  </cols>
  <sheetData>
    <row r="1" spans="1:7" s="12" customFormat="1" ht="33" customHeight="1">
      <c r="A1" s="11" t="s">
        <v>172</v>
      </c>
      <c r="B1" s="11"/>
      <c r="C1" s="11"/>
      <c r="D1" s="11"/>
      <c r="E1" s="11"/>
      <c r="F1" s="11"/>
      <c r="G1" s="11"/>
    </row>
    <row r="2" spans="1:7" ht="17.25">
      <c r="A2" s="18"/>
      <c r="B2" s="18" t="s">
        <v>174</v>
      </c>
      <c r="C2" s="18"/>
      <c r="D2" s="18"/>
      <c r="E2" s="18" t="s">
        <v>175</v>
      </c>
      <c r="F2" s="18"/>
      <c r="G2" s="18"/>
    </row>
    <row r="3" spans="1:7" ht="17.25">
      <c r="A3" s="18" t="s">
        <v>17</v>
      </c>
      <c r="B3" s="19" t="s">
        <v>0</v>
      </c>
      <c r="C3" s="19" t="s">
        <v>1</v>
      </c>
      <c r="D3" s="19" t="s">
        <v>2</v>
      </c>
      <c r="E3" s="19" t="s">
        <v>0</v>
      </c>
      <c r="F3" s="19" t="s">
        <v>1</v>
      </c>
      <c r="G3" s="19" t="s">
        <v>2</v>
      </c>
    </row>
    <row r="4" spans="1:7" ht="17.25">
      <c r="A4" s="18" t="s">
        <v>3</v>
      </c>
      <c r="B4" s="20">
        <v>3455</v>
      </c>
      <c r="C4" s="20">
        <v>1693</v>
      </c>
      <c r="D4" s="21">
        <v>49.0014471780029</v>
      </c>
      <c r="E4" s="20">
        <v>275172</v>
      </c>
      <c r="F4" s="20">
        <v>128495</v>
      </c>
      <c r="G4" s="21">
        <v>46.696248164784194</v>
      </c>
    </row>
    <row r="5" spans="1:7" ht="17.25">
      <c r="A5" s="18" t="s">
        <v>4</v>
      </c>
      <c r="B5" s="20">
        <v>5</v>
      </c>
      <c r="C5" s="20">
        <v>4</v>
      </c>
      <c r="D5" s="21">
        <v>80</v>
      </c>
      <c r="E5" s="20">
        <v>233</v>
      </c>
      <c r="F5" s="20">
        <v>113</v>
      </c>
      <c r="G5" s="21">
        <v>48.4978540772532</v>
      </c>
    </row>
    <row r="6" spans="1:7" ht="17.25">
      <c r="A6" s="18" t="s">
        <v>5</v>
      </c>
      <c r="B6" s="20">
        <v>581</v>
      </c>
      <c r="C6" s="20">
        <v>405</v>
      </c>
      <c r="D6" s="21">
        <v>69.7074010327022</v>
      </c>
      <c r="E6" s="20">
        <v>14051</v>
      </c>
      <c r="F6" s="20">
        <v>7405</v>
      </c>
      <c r="G6" s="21">
        <v>52.700875382535095</v>
      </c>
    </row>
    <row r="7" spans="1:7" ht="17.25">
      <c r="A7" s="18" t="s">
        <v>6</v>
      </c>
      <c r="B7" s="20">
        <v>5</v>
      </c>
      <c r="C7" s="20">
        <v>3</v>
      </c>
      <c r="D7" s="21">
        <v>60</v>
      </c>
      <c r="E7" s="20">
        <v>66</v>
      </c>
      <c r="F7" s="20">
        <v>28</v>
      </c>
      <c r="G7" s="21">
        <v>42.4242424242424</v>
      </c>
    </row>
    <row r="8" spans="1:7" ht="17.25">
      <c r="A8" s="18" t="s">
        <v>7</v>
      </c>
      <c r="B8" s="20">
        <v>785</v>
      </c>
      <c r="C8" s="20">
        <v>423</v>
      </c>
      <c r="D8" s="21">
        <v>53.885350318471296</v>
      </c>
      <c r="E8" s="20">
        <v>35779</v>
      </c>
      <c r="F8" s="20">
        <v>17940</v>
      </c>
      <c r="G8" s="21">
        <v>50.1411442466251</v>
      </c>
    </row>
    <row r="9" spans="1:7" ht="17.25">
      <c r="A9" s="18" t="s">
        <v>8</v>
      </c>
      <c r="B9" s="20">
        <v>27</v>
      </c>
      <c r="C9" s="20">
        <v>10</v>
      </c>
      <c r="D9" s="21">
        <v>37.037037037037</v>
      </c>
      <c r="E9" s="20">
        <v>953</v>
      </c>
      <c r="F9" s="20">
        <v>421</v>
      </c>
      <c r="G9" s="21">
        <v>44.1762854144806</v>
      </c>
    </row>
    <row r="10" spans="1:7" ht="17.25">
      <c r="A10" s="18" t="s">
        <v>9</v>
      </c>
      <c r="B10" s="20">
        <v>108</v>
      </c>
      <c r="C10" s="20">
        <v>39</v>
      </c>
      <c r="D10" s="21">
        <v>36.11111111111111</v>
      </c>
      <c r="E10" s="20">
        <v>3168</v>
      </c>
      <c r="F10" s="20">
        <v>1529</v>
      </c>
      <c r="G10" s="21">
        <v>48.26388888888889</v>
      </c>
    </row>
    <row r="11" spans="1:7" ht="17.25">
      <c r="A11" s="18" t="s">
        <v>10</v>
      </c>
      <c r="B11" s="20">
        <v>203</v>
      </c>
      <c r="C11" s="20">
        <v>45</v>
      </c>
      <c r="D11" s="21">
        <v>22.167487684729096</v>
      </c>
      <c r="E11" s="20">
        <v>3795</v>
      </c>
      <c r="F11" s="20">
        <v>1430</v>
      </c>
      <c r="G11" s="21">
        <v>37.6811594202899</v>
      </c>
    </row>
    <row r="12" spans="1:7" ht="17.25">
      <c r="A12" s="18" t="s">
        <v>11</v>
      </c>
      <c r="B12" s="20">
        <v>1</v>
      </c>
      <c r="C12" s="20"/>
      <c r="D12" s="21"/>
      <c r="E12" s="20">
        <v>355</v>
      </c>
      <c r="F12" s="20">
        <v>101</v>
      </c>
      <c r="G12" s="21">
        <v>28.450704225352098</v>
      </c>
    </row>
    <row r="13" spans="1:7" ht="17.25">
      <c r="A13" s="18" t="s">
        <v>12</v>
      </c>
      <c r="B13" s="20">
        <v>30</v>
      </c>
      <c r="C13" s="20">
        <v>8</v>
      </c>
      <c r="D13" s="21">
        <v>26.6666666666667</v>
      </c>
      <c r="E13" s="20">
        <v>1467</v>
      </c>
      <c r="F13" s="20">
        <v>531</v>
      </c>
      <c r="G13" s="21">
        <v>36.19631901840489</v>
      </c>
    </row>
    <row r="14" spans="1:7" ht="17.25">
      <c r="A14" s="18" t="s">
        <v>13</v>
      </c>
      <c r="B14" s="20">
        <v>11</v>
      </c>
      <c r="C14" s="20">
        <v>1</v>
      </c>
      <c r="D14" s="21">
        <v>9.09090909090909</v>
      </c>
      <c r="E14" s="20">
        <v>1274</v>
      </c>
      <c r="F14" s="20">
        <v>481</v>
      </c>
      <c r="G14" s="21">
        <v>37.7551020408163</v>
      </c>
    </row>
    <row r="15" spans="1:7" ht="17.25">
      <c r="A15" s="18" t="s">
        <v>14</v>
      </c>
      <c r="B15" s="20"/>
      <c r="C15" s="20"/>
      <c r="D15" s="21"/>
      <c r="E15" s="20">
        <v>32</v>
      </c>
      <c r="F15" s="20">
        <v>10</v>
      </c>
      <c r="G15" s="21">
        <v>31.25</v>
      </c>
    </row>
    <row r="16" spans="1:7" ht="17.25">
      <c r="A16" s="18" t="s">
        <v>15</v>
      </c>
      <c r="B16" s="20">
        <v>22</v>
      </c>
      <c r="C16" s="20">
        <v>10</v>
      </c>
      <c r="D16" s="21">
        <v>45.454545454545496</v>
      </c>
      <c r="E16" s="20">
        <v>525</v>
      </c>
      <c r="F16" s="20">
        <v>263</v>
      </c>
      <c r="G16" s="21">
        <v>50.095238095238095</v>
      </c>
    </row>
    <row r="17" spans="1:7" ht="18.75">
      <c r="A17" s="22" t="s">
        <v>186</v>
      </c>
      <c r="B17" s="20">
        <v>241</v>
      </c>
      <c r="C17" s="20">
        <v>96</v>
      </c>
      <c r="D17" s="21">
        <v>39.8340248962656</v>
      </c>
      <c r="E17" s="20">
        <v>26132</v>
      </c>
      <c r="F17" s="20">
        <v>14527</v>
      </c>
      <c r="G17" s="21">
        <v>55.5908464717588</v>
      </c>
    </row>
    <row r="18" spans="1:7" ht="17.25">
      <c r="A18" s="18" t="s">
        <v>16</v>
      </c>
      <c r="B18" s="20">
        <v>5474</v>
      </c>
      <c r="C18" s="20">
        <v>2737</v>
      </c>
      <c r="D18" s="21">
        <v>50</v>
      </c>
      <c r="E18" s="20">
        <v>363002</v>
      </c>
      <c r="F18" s="20">
        <v>173274</v>
      </c>
      <c r="G18" s="21">
        <v>47.733621302361996</v>
      </c>
    </row>
    <row r="20" ht="14.25">
      <c r="A20" s="23" t="s">
        <v>173</v>
      </c>
    </row>
    <row r="21" ht="15">
      <c r="A21" s="24" t="s">
        <v>187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27" sqref="A27"/>
    </sheetView>
  </sheetViews>
  <sheetFormatPr defaultColWidth="0" defaultRowHeight="14.25"/>
  <cols>
    <col min="1" max="1" width="10.57421875" style="2" customWidth="1"/>
    <col min="2" max="2" width="20.140625" style="4" customWidth="1"/>
    <col min="3" max="3" width="18.57421875" style="4" customWidth="1"/>
    <col min="4" max="4" width="17.7109375" style="4" customWidth="1"/>
    <col min="5" max="8" width="8.8515625" style="4" customWidth="1"/>
    <col min="9" max="10" width="8.8515625" style="3" customWidth="1"/>
    <col min="11" max="11" width="21.421875" style="3" customWidth="1"/>
    <col min="12" max="16384" width="8.8515625" style="2" hidden="1" customWidth="1"/>
  </cols>
  <sheetData>
    <row r="1" spans="1:11" s="25" customFormat="1" ht="35.25" customHeight="1">
      <c r="A1" s="25" t="s">
        <v>171</v>
      </c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1" ht="15" customHeight="1">
      <c r="A2" s="28" t="s">
        <v>164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/>
      <c r="B3" s="30"/>
      <c r="C3" s="30"/>
      <c r="D3" s="30"/>
      <c r="E3" s="30"/>
      <c r="F3" s="30"/>
      <c r="G3" s="30" t="s">
        <v>179</v>
      </c>
      <c r="H3" s="30"/>
      <c r="I3" s="31"/>
      <c r="J3" s="31"/>
      <c r="K3" s="31"/>
    </row>
    <row r="4" spans="1:11" ht="15" customHeight="1">
      <c r="A4" s="29"/>
      <c r="B4" s="29" t="s">
        <v>45</v>
      </c>
      <c r="C4" s="29"/>
      <c r="D4" s="29"/>
      <c r="E4" s="30"/>
      <c r="F4" s="30"/>
      <c r="G4" s="30" t="s">
        <v>178</v>
      </c>
      <c r="H4" s="30"/>
      <c r="I4" s="31" t="s">
        <v>44</v>
      </c>
      <c r="J4" s="31"/>
      <c r="K4" s="31"/>
    </row>
    <row r="5" spans="1:11" ht="15" customHeight="1">
      <c r="A5" s="29"/>
      <c r="B5" s="30"/>
      <c r="C5" s="30"/>
      <c r="D5" s="30"/>
      <c r="E5" s="30"/>
      <c r="F5" s="30"/>
      <c r="G5" s="30"/>
      <c r="H5" s="30"/>
      <c r="I5" s="32" t="s">
        <v>43</v>
      </c>
      <c r="J5" s="32" t="s">
        <v>39</v>
      </c>
      <c r="K5" s="32" t="s">
        <v>38</v>
      </c>
    </row>
    <row r="6" spans="1:11" ht="15" customHeight="1">
      <c r="A6" s="29" t="s">
        <v>42</v>
      </c>
      <c r="B6" s="33" t="s">
        <v>16</v>
      </c>
      <c r="C6" s="33" t="s">
        <v>41</v>
      </c>
      <c r="D6" s="33" t="s">
        <v>40</v>
      </c>
      <c r="E6" s="33" t="s">
        <v>39</v>
      </c>
      <c r="F6" s="33" t="s">
        <v>38</v>
      </c>
      <c r="G6" s="33" t="s">
        <v>39</v>
      </c>
      <c r="H6" s="33" t="s">
        <v>38</v>
      </c>
      <c r="I6" s="32" t="s">
        <v>37</v>
      </c>
      <c r="J6" s="32" t="s">
        <v>176</v>
      </c>
      <c r="K6" s="32" t="s">
        <v>176</v>
      </c>
    </row>
    <row r="7" spans="1:11" ht="15" customHeight="1">
      <c r="A7" s="29" t="s">
        <v>36</v>
      </c>
      <c r="B7" s="33"/>
      <c r="C7" s="30"/>
      <c r="D7" s="30"/>
      <c r="E7" s="17">
        <v>1</v>
      </c>
      <c r="F7" s="17">
        <v>382</v>
      </c>
      <c r="G7" s="30"/>
      <c r="H7" s="30"/>
      <c r="I7" s="31"/>
      <c r="J7" s="32" t="s">
        <v>35</v>
      </c>
      <c r="K7" s="31">
        <f>F7/F25*100</f>
        <v>0.10523357998027559</v>
      </c>
    </row>
    <row r="8" spans="1:11" ht="15" customHeight="1">
      <c r="A8" s="29" t="s">
        <v>34</v>
      </c>
      <c r="B8" s="30">
        <v>847540</v>
      </c>
      <c r="C8" s="30">
        <v>441117</v>
      </c>
      <c r="D8" s="30">
        <v>406423</v>
      </c>
      <c r="E8" s="17">
        <v>298</v>
      </c>
      <c r="F8" s="17">
        <v>22112</v>
      </c>
      <c r="G8" s="30">
        <f aca="true" t="shared" si="0" ref="G8:G23">E8/B8*10000</f>
        <v>3.5160582391391557</v>
      </c>
      <c r="H8" s="30">
        <f aca="true" t="shared" si="1" ref="H8:H23">F8/B8*10000</f>
        <v>260.89624088538596</v>
      </c>
      <c r="I8" s="31">
        <f>B8/B25*100</f>
        <v>3.1439421690322398</v>
      </c>
      <c r="J8" s="31">
        <f>E8/E25*100</f>
        <v>5.443916697113628</v>
      </c>
      <c r="K8" s="31">
        <f>F8/F25*100</f>
        <v>6.091426493517942</v>
      </c>
    </row>
    <row r="9" spans="1:11" ht="15" customHeight="1">
      <c r="A9" s="29" t="s">
        <v>33</v>
      </c>
      <c r="B9" s="30">
        <v>2297480</v>
      </c>
      <c r="C9" s="30">
        <v>1191916</v>
      </c>
      <c r="D9" s="30">
        <v>1105564</v>
      </c>
      <c r="E9" s="17">
        <v>770</v>
      </c>
      <c r="F9" s="17">
        <v>49308</v>
      </c>
      <c r="G9" s="30">
        <f t="shared" si="0"/>
        <v>3.351498163204903</v>
      </c>
      <c r="H9" s="30">
        <f t="shared" si="1"/>
        <v>214.61775510559397</v>
      </c>
      <c r="I9" s="31">
        <f>B9/B25*100</f>
        <v>8.522481835085296</v>
      </c>
      <c r="J9" s="31">
        <f>E9/E25*100</f>
        <v>14.066496163682865</v>
      </c>
      <c r="K9" s="31">
        <f>F9/F25*100</f>
        <v>13.58339623473149</v>
      </c>
    </row>
    <row r="10" spans="1:11" ht="15" customHeight="1">
      <c r="A10" s="29" t="s">
        <v>32</v>
      </c>
      <c r="B10" s="30">
        <v>2732168</v>
      </c>
      <c r="C10" s="30">
        <v>1398587</v>
      </c>
      <c r="D10" s="30">
        <v>1333581</v>
      </c>
      <c r="E10" s="17">
        <v>705</v>
      </c>
      <c r="F10" s="17">
        <v>46739</v>
      </c>
      <c r="G10" s="30">
        <f t="shared" si="0"/>
        <v>2.580368410727305</v>
      </c>
      <c r="H10" s="30">
        <f t="shared" si="1"/>
        <v>171.0692753886291</v>
      </c>
      <c r="I10" s="31">
        <f>B10/B25*100</f>
        <v>10.134953144489318</v>
      </c>
      <c r="J10" s="31">
        <f>E10/E25*100</f>
        <v>12.879064669345999</v>
      </c>
      <c r="K10" s="31">
        <f>F10/F25*100</f>
        <v>12.875686635335343</v>
      </c>
    </row>
    <row r="11" spans="1:11" ht="15" customHeight="1">
      <c r="A11" s="29" t="s">
        <v>31</v>
      </c>
      <c r="B11" s="30">
        <v>2675540</v>
      </c>
      <c r="C11" s="30">
        <v>1368482</v>
      </c>
      <c r="D11" s="30">
        <v>1307058</v>
      </c>
      <c r="E11" s="17">
        <v>530</v>
      </c>
      <c r="F11" s="17">
        <v>37932</v>
      </c>
      <c r="G11" s="30">
        <f t="shared" si="0"/>
        <v>1.9809085268768174</v>
      </c>
      <c r="H11" s="30">
        <f t="shared" si="1"/>
        <v>141.77324951224801</v>
      </c>
      <c r="I11" s="31">
        <f>B11/B25*100</f>
        <v>9.92489207699049</v>
      </c>
      <c r="J11" s="31">
        <f>E11/E25*100</f>
        <v>9.68213372305444</v>
      </c>
      <c r="K11" s="31">
        <f>F11/F25*100</f>
        <v>10.449529203695846</v>
      </c>
    </row>
    <row r="12" spans="1:11" ht="15" customHeight="1">
      <c r="A12" s="29" t="s">
        <v>30</v>
      </c>
      <c r="B12" s="30">
        <v>2544883</v>
      </c>
      <c r="C12" s="30">
        <v>1293065</v>
      </c>
      <c r="D12" s="30">
        <v>1251818</v>
      </c>
      <c r="E12" s="17">
        <v>446</v>
      </c>
      <c r="F12" s="17">
        <v>33020</v>
      </c>
      <c r="G12" s="30">
        <f t="shared" si="0"/>
        <v>1.7525363641471927</v>
      </c>
      <c r="H12" s="30">
        <f t="shared" si="1"/>
        <v>129.7505622065926</v>
      </c>
      <c r="I12" s="31">
        <f>B12/B25*100</f>
        <v>9.440221085675336</v>
      </c>
      <c r="J12" s="31">
        <f>E12/E25*100</f>
        <v>8.14760686883449</v>
      </c>
      <c r="K12" s="31">
        <f>F12/F25*100</f>
        <v>9.096368615048952</v>
      </c>
    </row>
    <row r="13" spans="1:11" ht="15" customHeight="1">
      <c r="A13" s="29" t="s">
        <v>29</v>
      </c>
      <c r="B13" s="30">
        <v>2309848</v>
      </c>
      <c r="C13" s="30">
        <v>1168892</v>
      </c>
      <c r="D13" s="30">
        <v>1140956</v>
      </c>
      <c r="E13" s="17">
        <v>374</v>
      </c>
      <c r="F13" s="17">
        <v>28565</v>
      </c>
      <c r="G13" s="30">
        <f t="shared" si="0"/>
        <v>1.6191541607932642</v>
      </c>
      <c r="H13" s="30">
        <f t="shared" si="1"/>
        <v>123.66614599748554</v>
      </c>
      <c r="I13" s="31">
        <f>B13/B25*100</f>
        <v>8.568360822208723</v>
      </c>
      <c r="J13" s="31">
        <f>E13/E25*100</f>
        <v>6.832298136645963</v>
      </c>
      <c r="K13" s="31">
        <f>F13/F25*100</f>
        <v>7.869102649572178</v>
      </c>
    </row>
    <row r="14" spans="1:11" ht="15" customHeight="1">
      <c r="A14" s="29" t="s">
        <v>28</v>
      </c>
      <c r="B14" s="30">
        <v>2396809</v>
      </c>
      <c r="C14" s="30">
        <v>1218406</v>
      </c>
      <c r="D14" s="30">
        <v>1178403</v>
      </c>
      <c r="E14" s="17">
        <v>442</v>
      </c>
      <c r="F14" s="17">
        <v>27976</v>
      </c>
      <c r="G14" s="30">
        <f t="shared" si="0"/>
        <v>1.8441185759899932</v>
      </c>
      <c r="H14" s="30">
        <f t="shared" si="1"/>
        <v>116.72185810383723</v>
      </c>
      <c r="I14" s="31">
        <f>B14/B25*100</f>
        <v>8.890941886183535</v>
      </c>
      <c r="J14" s="31">
        <f>E14/E25*100</f>
        <v>8.074534161490684</v>
      </c>
      <c r="K14" s="31">
        <f>F14/F25*100</f>
        <v>7.706844590387932</v>
      </c>
    </row>
    <row r="15" spans="1:11" ht="15" customHeight="1">
      <c r="A15" s="29" t="s">
        <v>27</v>
      </c>
      <c r="B15" s="30">
        <v>2359134</v>
      </c>
      <c r="C15" s="30">
        <v>1208763</v>
      </c>
      <c r="D15" s="30">
        <v>1150371</v>
      </c>
      <c r="E15" s="17">
        <v>399</v>
      </c>
      <c r="F15" s="17">
        <v>26245</v>
      </c>
      <c r="G15" s="30">
        <f t="shared" si="0"/>
        <v>1.6912985866847752</v>
      </c>
      <c r="H15" s="30">
        <f t="shared" si="1"/>
        <v>111.24844964296221</v>
      </c>
      <c r="I15" s="31">
        <f>B15/B25*100</f>
        <v>8.751186805339813</v>
      </c>
      <c r="J15" s="31">
        <f>E15/E25*100</f>
        <v>7.289002557544758</v>
      </c>
      <c r="K15" s="31">
        <f>F15/F25*100</f>
        <v>7.229987713566316</v>
      </c>
    </row>
    <row r="16" spans="1:11" ht="15" customHeight="1">
      <c r="A16" s="29" t="s">
        <v>26</v>
      </c>
      <c r="B16" s="30">
        <v>2353868</v>
      </c>
      <c r="C16" s="30">
        <v>1197773</v>
      </c>
      <c r="D16" s="30">
        <v>1156095</v>
      </c>
      <c r="E16" s="17">
        <v>424</v>
      </c>
      <c r="F16" s="17">
        <v>23607</v>
      </c>
      <c r="G16" s="30">
        <f t="shared" si="0"/>
        <v>1.8012904716832039</v>
      </c>
      <c r="H16" s="30">
        <f t="shared" si="1"/>
        <v>100.29024567222972</v>
      </c>
      <c r="I16" s="31">
        <f>B16/B25*100</f>
        <v>8.731652624696865</v>
      </c>
      <c r="J16" s="31">
        <f>E16/E25*100</f>
        <v>7.745706978443552</v>
      </c>
      <c r="K16" s="31">
        <f>F16/F25*100</f>
        <v>6.503269954435513</v>
      </c>
    </row>
    <row r="17" spans="1:11" ht="15" customHeight="1">
      <c r="A17" s="29" t="s">
        <v>25</v>
      </c>
      <c r="B17" s="30">
        <v>2088859</v>
      </c>
      <c r="C17" s="30">
        <v>1053573</v>
      </c>
      <c r="D17" s="30">
        <v>1035286</v>
      </c>
      <c r="E17" s="17">
        <v>325</v>
      </c>
      <c r="F17" s="17">
        <v>18215</v>
      </c>
      <c r="G17" s="30">
        <f t="shared" si="0"/>
        <v>1.555873326059825</v>
      </c>
      <c r="H17" s="30">
        <f t="shared" si="1"/>
        <v>87.20071579747604</v>
      </c>
      <c r="I17" s="31">
        <f>B17/B25*100</f>
        <v>7.748604072093962</v>
      </c>
      <c r="J17" s="31">
        <f>E17/E25*100</f>
        <v>5.937157471684326</v>
      </c>
      <c r="K17" s="31">
        <f>F17/F25*100</f>
        <v>5.017878689373612</v>
      </c>
    </row>
    <row r="18" spans="1:11" ht="15" customHeight="1">
      <c r="A18" s="29" t="s">
        <v>24</v>
      </c>
      <c r="B18" s="30">
        <v>1671804</v>
      </c>
      <c r="C18" s="30">
        <v>834850</v>
      </c>
      <c r="D18" s="30">
        <v>836954</v>
      </c>
      <c r="E18" s="17">
        <v>206</v>
      </c>
      <c r="F18" s="17">
        <v>12584</v>
      </c>
      <c r="G18" s="30">
        <f t="shared" si="0"/>
        <v>1.2322018609837038</v>
      </c>
      <c r="H18" s="30">
        <f t="shared" si="1"/>
        <v>75.27198164378122</v>
      </c>
      <c r="I18" s="31">
        <f>B18/B25*100</f>
        <v>6.201542220965117</v>
      </c>
      <c r="J18" s="31">
        <f>E18/E25*100</f>
        <v>3.7632444282060655</v>
      </c>
      <c r="K18" s="31">
        <f>F18/F25*100</f>
        <v>3.4666475666800736</v>
      </c>
    </row>
    <row r="19" spans="1:11" ht="15" customHeight="1">
      <c r="A19" s="29" t="s">
        <v>23</v>
      </c>
      <c r="B19" s="30">
        <v>1192481</v>
      </c>
      <c r="C19" s="30">
        <v>595970</v>
      </c>
      <c r="D19" s="30">
        <v>596511</v>
      </c>
      <c r="E19" s="17">
        <v>147</v>
      </c>
      <c r="F19" s="17">
        <v>8312</v>
      </c>
      <c r="G19" s="30">
        <f t="shared" si="0"/>
        <v>1.2327240434019493</v>
      </c>
      <c r="H19" s="30">
        <f t="shared" si="1"/>
        <v>69.70341665821091</v>
      </c>
      <c r="I19" s="31">
        <f>B19/B25*100</f>
        <v>4.42349777198685</v>
      </c>
      <c r="J19" s="31">
        <f>E19/E25*100</f>
        <v>2.6854219948849107</v>
      </c>
      <c r="K19" s="31">
        <f>F19/F25*100</f>
        <v>2.28979454658652</v>
      </c>
    </row>
    <row r="20" spans="1:11" ht="15" customHeight="1">
      <c r="A20" s="29" t="s">
        <v>22</v>
      </c>
      <c r="B20" s="30">
        <v>722484</v>
      </c>
      <c r="C20" s="30">
        <v>360232</v>
      </c>
      <c r="D20" s="30">
        <v>362252</v>
      </c>
      <c r="E20" s="17">
        <v>81</v>
      </c>
      <c r="F20" s="17">
        <v>5040</v>
      </c>
      <c r="G20" s="30">
        <f t="shared" si="0"/>
        <v>1.1211320942747522</v>
      </c>
      <c r="H20" s="30">
        <f t="shared" si="1"/>
        <v>69.75933031042902</v>
      </c>
      <c r="I20" s="31">
        <f>B20/B25*100</f>
        <v>2.6800480379110003</v>
      </c>
      <c r="J20" s="31">
        <f>E20/E25*100</f>
        <v>1.4797223237120936</v>
      </c>
      <c r="K20" s="31">
        <f>F20/F25*100</f>
        <v>1.3884221023575627</v>
      </c>
    </row>
    <row r="21" spans="1:11" ht="15" customHeight="1">
      <c r="A21" s="29" t="s">
        <v>21</v>
      </c>
      <c r="B21" s="30">
        <v>429288</v>
      </c>
      <c r="C21" s="30">
        <v>214602</v>
      </c>
      <c r="D21" s="30">
        <v>214686</v>
      </c>
      <c r="E21" s="17">
        <v>56</v>
      </c>
      <c r="F21" s="17">
        <v>2909</v>
      </c>
      <c r="G21" s="30">
        <f t="shared" si="0"/>
        <v>1.3044855667989788</v>
      </c>
      <c r="H21" s="30">
        <f t="shared" si="1"/>
        <v>67.76336631818266</v>
      </c>
      <c r="I21" s="31">
        <f>B21/B25*100</f>
        <v>1.5924400569406898</v>
      </c>
      <c r="J21" s="31">
        <f>E21/E25*100</f>
        <v>1.0230179028132993</v>
      </c>
      <c r="K21" s="31">
        <f>F21/F25*100</f>
        <v>0.8013729951901092</v>
      </c>
    </row>
    <row r="22" spans="1:11" ht="15" customHeight="1">
      <c r="A22" s="29" t="s">
        <v>20</v>
      </c>
      <c r="B22" s="30">
        <v>234302</v>
      </c>
      <c r="C22" s="30">
        <v>116830</v>
      </c>
      <c r="D22" s="30">
        <v>117472</v>
      </c>
      <c r="E22" s="17">
        <v>41</v>
      </c>
      <c r="F22" s="17">
        <v>1572</v>
      </c>
      <c r="G22" s="30">
        <f t="shared" si="0"/>
        <v>1.749878362113853</v>
      </c>
      <c r="H22" s="30">
        <f t="shared" si="1"/>
        <v>67.09289720104822</v>
      </c>
      <c r="I22" s="31">
        <f>B22/B25*100</f>
        <v>0.8691412064192746</v>
      </c>
      <c r="J22" s="31">
        <f>E22/E25*100</f>
        <v>0.7489952502740227</v>
      </c>
      <c r="K22" s="31">
        <f>F22/F25*100</f>
        <v>0.43305546525914457</v>
      </c>
    </row>
    <row r="23" spans="1:11" ht="15" customHeight="1">
      <c r="A23" s="29" t="s">
        <v>19</v>
      </c>
      <c r="B23" s="30">
        <v>101387</v>
      </c>
      <c r="C23" s="30">
        <v>48611</v>
      </c>
      <c r="D23" s="30">
        <v>52776</v>
      </c>
      <c r="E23" s="17">
        <v>21</v>
      </c>
      <c r="F23" s="17">
        <v>677</v>
      </c>
      <c r="G23" s="30">
        <f t="shared" si="0"/>
        <v>2.071271464783454</v>
      </c>
      <c r="H23" s="30">
        <f t="shared" si="1"/>
        <v>66.77384674563801</v>
      </c>
      <c r="I23" s="31">
        <f>B23/B25*100</f>
        <v>0.37609418398148964</v>
      </c>
      <c r="J23" s="31">
        <f>E23/E25*100</f>
        <v>0.3836317135549872</v>
      </c>
      <c r="K23" s="31">
        <f>F23/F25*100</f>
        <v>0.18650034986033134</v>
      </c>
    </row>
    <row r="24" spans="1:11" ht="15" customHeight="1">
      <c r="A24" s="29" t="s">
        <v>125</v>
      </c>
      <c r="B24" s="30"/>
      <c r="C24" s="30"/>
      <c r="D24" s="30"/>
      <c r="E24" s="17">
        <v>208</v>
      </c>
      <c r="F24" s="17">
        <v>17807</v>
      </c>
      <c r="G24" s="30"/>
      <c r="H24" s="30"/>
      <c r="I24" s="31"/>
      <c r="J24" s="31">
        <f>E24/E25*100</f>
        <v>3.7997807818779683</v>
      </c>
      <c r="K24" s="31">
        <f>F24/F25*100</f>
        <v>4.905482614420857</v>
      </c>
    </row>
    <row r="25" spans="1:11" ht="15" customHeight="1">
      <c r="A25" s="29" t="s">
        <v>16</v>
      </c>
      <c r="B25" s="30">
        <f>SUM(B8:B24)</f>
        <v>26957875</v>
      </c>
      <c r="C25" s="30">
        <f>SUM(C8:C24)</f>
        <v>13711669</v>
      </c>
      <c r="D25" s="30">
        <f>SUM(D8:D24)</f>
        <v>13246206</v>
      </c>
      <c r="E25" s="30">
        <f>SUM(E7:E24)</f>
        <v>5474</v>
      </c>
      <c r="F25" s="30">
        <f>SUM(F7:F24)</f>
        <v>363002</v>
      </c>
      <c r="G25" s="30">
        <f>E25/B25*10000</f>
        <v>2.030575481190561</v>
      </c>
      <c r="H25" s="30">
        <f>F25/B25*10000</f>
        <v>134.65527234620683</v>
      </c>
      <c r="I25" s="31">
        <f>SUM(I8:I23)</f>
        <v>100.00000000000001</v>
      </c>
      <c r="J25" s="31">
        <f>SUM(J8:J24)</f>
        <v>99.98173182316405</v>
      </c>
      <c r="K25" s="31">
        <f>SUM(K7:K24)</f>
        <v>100</v>
      </c>
    </row>
    <row r="26" ht="15" customHeight="1"/>
    <row r="27" spans="1:11" s="5" customFormat="1" ht="15" customHeight="1">
      <c r="A27" s="5" t="s">
        <v>177</v>
      </c>
      <c r="B27" s="7"/>
      <c r="C27" s="7"/>
      <c r="D27" s="7"/>
      <c r="E27" s="7"/>
      <c r="F27" s="7"/>
      <c r="G27" s="7"/>
      <c r="H27" s="7"/>
      <c r="I27" s="6"/>
      <c r="J27" s="6"/>
      <c r="K27" s="6"/>
    </row>
    <row r="28" ht="15" customHeight="1"/>
    <row r="29" ht="15" customHeight="1"/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0">
      <selection activeCell="IV7" sqref="IV7"/>
    </sheetView>
  </sheetViews>
  <sheetFormatPr defaultColWidth="0" defaultRowHeight="14.25"/>
  <cols>
    <col min="1" max="5" width="9.140625" style="0" customWidth="1"/>
    <col min="6" max="6" width="8.00390625" style="0" customWidth="1"/>
    <col min="7" max="10" width="9.140625" style="0" customWidth="1"/>
    <col min="11" max="11" width="8.28125" style="0" customWidth="1"/>
    <col min="12" max="12" width="9.140625" style="0" customWidth="1"/>
    <col min="13" max="13" width="3.8515625" style="0" customWidth="1"/>
    <col min="14" max="255" width="9.140625" style="0" hidden="1" customWidth="1"/>
    <col min="256" max="16384" width="9.140625" style="0" hidden="1" customWidth="1"/>
  </cols>
  <sheetData>
    <row r="1" s="34" customFormat="1" ht="28.5" customHeight="1">
      <c r="A1" s="34" t="s">
        <v>170</v>
      </c>
    </row>
    <row r="3" spans="1:12" ht="17.25">
      <c r="A3" s="13"/>
      <c r="B3" s="13"/>
      <c r="C3" s="13" t="s">
        <v>94</v>
      </c>
      <c r="D3" s="13"/>
      <c r="E3" s="13"/>
      <c r="F3" s="13"/>
      <c r="G3" s="13"/>
      <c r="H3" s="13" t="s">
        <v>93</v>
      </c>
      <c r="I3" s="13"/>
      <c r="J3" s="13"/>
      <c r="K3" s="13"/>
      <c r="L3" s="13"/>
    </row>
    <row r="4" spans="1:12" ht="51.75">
      <c r="A4" s="13"/>
      <c r="B4" s="13"/>
      <c r="C4" s="13" t="s">
        <v>39</v>
      </c>
      <c r="D4" s="13"/>
      <c r="E4" s="13" t="s">
        <v>38</v>
      </c>
      <c r="F4" s="13"/>
      <c r="G4" s="15" t="s">
        <v>92</v>
      </c>
      <c r="H4" s="13" t="s">
        <v>39</v>
      </c>
      <c r="I4" s="13"/>
      <c r="J4" s="13" t="s">
        <v>38</v>
      </c>
      <c r="K4" s="13"/>
      <c r="L4" s="15" t="s">
        <v>91</v>
      </c>
    </row>
    <row r="5" spans="1:12" ht="17.25">
      <c r="A5" s="13" t="s">
        <v>42</v>
      </c>
      <c r="B5" s="13"/>
      <c r="C5" s="36" t="s">
        <v>41</v>
      </c>
      <c r="D5" s="36" t="s">
        <v>40</v>
      </c>
      <c r="E5" s="36" t="s">
        <v>41</v>
      </c>
      <c r="F5" s="36" t="s">
        <v>40</v>
      </c>
      <c r="G5" s="36"/>
      <c r="H5" s="36" t="s">
        <v>41</v>
      </c>
      <c r="I5" s="36" t="s">
        <v>40</v>
      </c>
      <c r="J5" s="36" t="s">
        <v>41</v>
      </c>
      <c r="K5" s="36" t="s">
        <v>40</v>
      </c>
      <c r="L5" s="36"/>
    </row>
    <row r="6" spans="1:12" ht="17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17.25">
      <c r="A7" s="13" t="s">
        <v>36</v>
      </c>
      <c r="B7" s="13"/>
      <c r="C7" s="37">
        <v>1</v>
      </c>
      <c r="D7" s="37"/>
      <c r="E7" s="37">
        <v>240</v>
      </c>
      <c r="F7" s="37">
        <v>142</v>
      </c>
      <c r="G7" s="37">
        <v>383</v>
      </c>
      <c r="H7" s="37">
        <v>1</v>
      </c>
      <c r="I7" s="37"/>
      <c r="J7" s="37">
        <v>154</v>
      </c>
      <c r="K7" s="37">
        <v>74</v>
      </c>
      <c r="L7" s="37">
        <v>229</v>
      </c>
      <c r="M7" s="8"/>
    </row>
    <row r="8" spans="1:13" ht="17.25">
      <c r="A8" s="13" t="s">
        <v>90</v>
      </c>
      <c r="B8" s="13"/>
      <c r="C8" s="37">
        <v>1</v>
      </c>
      <c r="D8" s="37"/>
      <c r="E8" s="37">
        <v>163</v>
      </c>
      <c r="F8" s="37">
        <v>98</v>
      </c>
      <c r="G8" s="37">
        <v>262</v>
      </c>
      <c r="H8" s="37">
        <v>1</v>
      </c>
      <c r="I8" s="37"/>
      <c r="J8" s="37">
        <v>117</v>
      </c>
      <c r="K8" s="37">
        <v>69</v>
      </c>
      <c r="L8" s="37">
        <v>187</v>
      </c>
      <c r="M8" s="8"/>
    </row>
    <row r="9" spans="1:13" ht="17.25">
      <c r="A9" s="13" t="s">
        <v>89</v>
      </c>
      <c r="B9" s="13"/>
      <c r="C9" s="37">
        <v>16</v>
      </c>
      <c r="D9" s="37">
        <v>4</v>
      </c>
      <c r="E9" s="37">
        <v>1097</v>
      </c>
      <c r="F9" s="37">
        <v>858</v>
      </c>
      <c r="G9" s="37">
        <v>1975</v>
      </c>
      <c r="H9" s="37">
        <v>10</v>
      </c>
      <c r="I9" s="37">
        <v>4</v>
      </c>
      <c r="J9" s="37">
        <v>800</v>
      </c>
      <c r="K9" s="37">
        <v>593</v>
      </c>
      <c r="L9" s="37">
        <v>1407</v>
      </c>
      <c r="M9" s="8"/>
    </row>
    <row r="10" spans="1:13" ht="17.25">
      <c r="A10" s="13" t="s">
        <v>88</v>
      </c>
      <c r="B10" s="13"/>
      <c r="C10" s="37">
        <v>27</v>
      </c>
      <c r="D10" s="37">
        <v>12</v>
      </c>
      <c r="E10" s="37">
        <v>2091</v>
      </c>
      <c r="F10" s="37">
        <v>1727</v>
      </c>
      <c r="G10" s="37">
        <v>3857</v>
      </c>
      <c r="H10" s="37">
        <v>18</v>
      </c>
      <c r="I10" s="37">
        <v>8</v>
      </c>
      <c r="J10" s="37">
        <v>1465</v>
      </c>
      <c r="K10" s="37">
        <v>1104</v>
      </c>
      <c r="L10" s="37">
        <v>2595</v>
      </c>
      <c r="M10" s="8"/>
    </row>
    <row r="11" spans="1:13" ht="17.25">
      <c r="A11" s="13" t="s">
        <v>87</v>
      </c>
      <c r="B11" s="13"/>
      <c r="C11" s="37">
        <v>81</v>
      </c>
      <c r="D11" s="37">
        <v>26</v>
      </c>
      <c r="E11" s="37">
        <v>4298</v>
      </c>
      <c r="F11" s="37">
        <v>2941</v>
      </c>
      <c r="G11" s="37">
        <v>7346</v>
      </c>
      <c r="H11" s="37">
        <v>56</v>
      </c>
      <c r="I11" s="37">
        <v>10</v>
      </c>
      <c r="J11" s="37">
        <v>2888</v>
      </c>
      <c r="K11" s="37">
        <v>1835</v>
      </c>
      <c r="L11" s="37">
        <v>4789</v>
      </c>
      <c r="M11" s="8"/>
    </row>
    <row r="12" spans="1:13" ht="17.25">
      <c r="A12" s="13" t="s">
        <v>86</v>
      </c>
      <c r="B12" s="13"/>
      <c r="C12" s="37">
        <v>93</v>
      </c>
      <c r="D12" s="37">
        <v>38</v>
      </c>
      <c r="E12" s="37">
        <v>5136</v>
      </c>
      <c r="F12" s="37">
        <v>3703</v>
      </c>
      <c r="G12" s="37">
        <v>8970</v>
      </c>
      <c r="H12" s="37">
        <v>56</v>
      </c>
      <c r="I12" s="37">
        <v>20</v>
      </c>
      <c r="J12" s="37">
        <v>3249</v>
      </c>
      <c r="K12" s="37">
        <v>2139</v>
      </c>
      <c r="L12" s="37">
        <v>5464</v>
      </c>
      <c r="M12" s="8"/>
    </row>
    <row r="13" spans="1:13" ht="17.25">
      <c r="A13" s="13" t="s">
        <v>85</v>
      </c>
      <c r="B13" s="13"/>
      <c r="C13" s="37">
        <v>93</v>
      </c>
      <c r="D13" s="37">
        <v>39</v>
      </c>
      <c r="E13" s="37">
        <v>5438</v>
      </c>
      <c r="F13" s="37">
        <v>3949</v>
      </c>
      <c r="G13" s="37">
        <v>9519</v>
      </c>
      <c r="H13" s="37">
        <v>58</v>
      </c>
      <c r="I13" s="37">
        <v>20</v>
      </c>
      <c r="J13" s="37">
        <v>3401</v>
      </c>
      <c r="K13" s="37">
        <v>2217</v>
      </c>
      <c r="L13" s="37">
        <v>5696</v>
      </c>
      <c r="M13" s="8"/>
    </row>
    <row r="14" spans="1:13" ht="17.25">
      <c r="A14" s="13" t="s">
        <v>84</v>
      </c>
      <c r="B14" s="13"/>
      <c r="C14" s="37">
        <v>102</v>
      </c>
      <c r="D14" s="37">
        <v>48</v>
      </c>
      <c r="E14" s="37">
        <v>5807</v>
      </c>
      <c r="F14" s="37">
        <v>4020</v>
      </c>
      <c r="G14" s="37">
        <v>9977</v>
      </c>
      <c r="H14" s="37">
        <v>75</v>
      </c>
      <c r="I14" s="37">
        <v>25</v>
      </c>
      <c r="J14" s="37">
        <v>3593</v>
      </c>
      <c r="K14" s="37">
        <v>2165</v>
      </c>
      <c r="L14" s="37">
        <v>5858</v>
      </c>
      <c r="M14" s="8"/>
    </row>
    <row r="15" spans="1:13" ht="17.25">
      <c r="A15" s="13" t="s">
        <v>83</v>
      </c>
      <c r="B15" s="13"/>
      <c r="C15" s="37">
        <v>137</v>
      </c>
      <c r="D15" s="37">
        <v>31</v>
      </c>
      <c r="E15" s="37">
        <v>5837</v>
      </c>
      <c r="F15" s="37">
        <v>4204</v>
      </c>
      <c r="G15" s="37">
        <v>10209</v>
      </c>
      <c r="H15" s="37">
        <v>89</v>
      </c>
      <c r="I15" s="37">
        <v>18</v>
      </c>
      <c r="J15" s="37">
        <v>3531</v>
      </c>
      <c r="K15" s="37">
        <v>2196</v>
      </c>
      <c r="L15" s="37">
        <v>5834</v>
      </c>
      <c r="M15" s="8"/>
    </row>
    <row r="16" spans="1:13" ht="17.25">
      <c r="A16" s="13" t="s">
        <v>82</v>
      </c>
      <c r="B16" s="13"/>
      <c r="C16" s="37">
        <v>112</v>
      </c>
      <c r="D16" s="37">
        <v>41</v>
      </c>
      <c r="E16" s="37">
        <v>5831</v>
      </c>
      <c r="F16" s="37">
        <v>4349</v>
      </c>
      <c r="G16" s="37">
        <v>10333</v>
      </c>
      <c r="H16" s="37">
        <v>66</v>
      </c>
      <c r="I16" s="37">
        <v>19</v>
      </c>
      <c r="J16" s="37">
        <v>3521</v>
      </c>
      <c r="K16" s="37">
        <v>2203</v>
      </c>
      <c r="L16" s="37">
        <v>5809</v>
      </c>
      <c r="M16" s="8"/>
    </row>
    <row r="17" spans="1:13" ht="17.25">
      <c r="A17" s="13" t="s">
        <v>81</v>
      </c>
      <c r="B17" s="13"/>
      <c r="C17" s="37">
        <v>130</v>
      </c>
      <c r="D17" s="37">
        <v>37</v>
      </c>
      <c r="E17" s="37">
        <v>5751</v>
      </c>
      <c r="F17" s="37">
        <v>4122</v>
      </c>
      <c r="G17" s="37">
        <v>10040</v>
      </c>
      <c r="H17" s="37">
        <v>68</v>
      </c>
      <c r="I17" s="37">
        <v>18</v>
      </c>
      <c r="J17" s="37">
        <v>3278</v>
      </c>
      <c r="K17" s="37">
        <v>2004</v>
      </c>
      <c r="L17" s="37">
        <v>5368</v>
      </c>
      <c r="M17" s="8"/>
    </row>
    <row r="18" spans="1:13" ht="17.25">
      <c r="A18" s="13" t="s">
        <v>80</v>
      </c>
      <c r="B18" s="13"/>
      <c r="C18" s="37">
        <v>106</v>
      </c>
      <c r="D18" s="37">
        <v>42</v>
      </c>
      <c r="E18" s="37">
        <v>5836</v>
      </c>
      <c r="F18" s="37">
        <v>4153</v>
      </c>
      <c r="G18" s="37">
        <v>10137</v>
      </c>
      <c r="H18" s="37">
        <v>64</v>
      </c>
      <c r="I18" s="37">
        <v>21</v>
      </c>
      <c r="J18" s="37">
        <v>3204</v>
      </c>
      <c r="K18" s="37">
        <v>1977</v>
      </c>
      <c r="L18" s="37">
        <v>5266</v>
      </c>
      <c r="M18" s="8"/>
    </row>
    <row r="19" spans="1:13" ht="17.25">
      <c r="A19" s="13" t="s">
        <v>79</v>
      </c>
      <c r="B19" s="13"/>
      <c r="C19" s="37">
        <v>114</v>
      </c>
      <c r="D19" s="37">
        <v>37</v>
      </c>
      <c r="E19" s="37">
        <v>5771</v>
      </c>
      <c r="F19" s="37">
        <v>4161</v>
      </c>
      <c r="G19" s="37">
        <v>10083</v>
      </c>
      <c r="H19" s="37">
        <v>78</v>
      </c>
      <c r="I19" s="37">
        <v>12</v>
      </c>
      <c r="J19" s="37">
        <v>3129</v>
      </c>
      <c r="K19" s="37">
        <v>1986</v>
      </c>
      <c r="L19" s="37">
        <v>5205</v>
      </c>
      <c r="M19" s="8"/>
    </row>
    <row r="20" spans="1:13" ht="17.25">
      <c r="A20" s="13" t="s">
        <v>78</v>
      </c>
      <c r="B20" s="13"/>
      <c r="C20" s="37">
        <v>119</v>
      </c>
      <c r="D20" s="37">
        <v>27</v>
      </c>
      <c r="E20" s="37">
        <v>5516</v>
      </c>
      <c r="F20" s="37">
        <v>3922</v>
      </c>
      <c r="G20" s="37">
        <v>9584</v>
      </c>
      <c r="H20" s="37">
        <v>69</v>
      </c>
      <c r="I20" s="37">
        <v>9</v>
      </c>
      <c r="J20" s="37">
        <v>3011</v>
      </c>
      <c r="K20" s="37">
        <v>1802</v>
      </c>
      <c r="L20" s="37">
        <v>4891</v>
      </c>
      <c r="M20" s="8"/>
    </row>
    <row r="21" spans="1:13" ht="17.25">
      <c r="A21" s="13" t="s">
        <v>77</v>
      </c>
      <c r="B21" s="13"/>
      <c r="C21" s="37">
        <v>98</v>
      </c>
      <c r="D21" s="37">
        <v>33</v>
      </c>
      <c r="E21" s="37">
        <v>5178</v>
      </c>
      <c r="F21" s="37">
        <v>3691</v>
      </c>
      <c r="G21" s="37">
        <v>9000</v>
      </c>
      <c r="H21" s="37">
        <v>60</v>
      </c>
      <c r="I21" s="37">
        <v>13</v>
      </c>
      <c r="J21" s="37">
        <v>2748</v>
      </c>
      <c r="K21" s="37">
        <v>1598</v>
      </c>
      <c r="L21" s="37">
        <v>4419</v>
      </c>
      <c r="M21" s="8"/>
    </row>
    <row r="22" spans="1:13" ht="17.25">
      <c r="A22" s="13" t="s">
        <v>76</v>
      </c>
      <c r="B22" s="13"/>
      <c r="C22" s="37">
        <v>94</v>
      </c>
      <c r="D22" s="37">
        <v>35</v>
      </c>
      <c r="E22" s="37">
        <v>4971</v>
      </c>
      <c r="F22" s="37">
        <v>3540</v>
      </c>
      <c r="G22" s="37">
        <v>8640</v>
      </c>
      <c r="H22" s="37">
        <v>52</v>
      </c>
      <c r="I22" s="37">
        <v>11</v>
      </c>
      <c r="J22" s="37">
        <v>2496</v>
      </c>
      <c r="K22" s="37">
        <v>1532</v>
      </c>
      <c r="L22" s="37">
        <v>4091</v>
      </c>
      <c r="M22" s="8"/>
    </row>
    <row r="23" spans="1:13" ht="17.25">
      <c r="A23" s="13" t="s">
        <v>75</v>
      </c>
      <c r="B23" s="13"/>
      <c r="C23" s="37">
        <v>81</v>
      </c>
      <c r="D23" s="37">
        <v>29</v>
      </c>
      <c r="E23" s="37">
        <v>4754</v>
      </c>
      <c r="F23" s="37">
        <v>3299</v>
      </c>
      <c r="G23" s="37">
        <v>8163</v>
      </c>
      <c r="H23" s="37">
        <v>43</v>
      </c>
      <c r="I23" s="37">
        <v>11</v>
      </c>
      <c r="J23" s="37">
        <v>2321</v>
      </c>
      <c r="K23" s="37">
        <v>1369</v>
      </c>
      <c r="L23" s="37">
        <v>3744</v>
      </c>
      <c r="M23" s="8"/>
    </row>
    <row r="24" spans="1:13" ht="17.25">
      <c r="A24" s="13" t="s">
        <v>74</v>
      </c>
      <c r="B24" s="13"/>
      <c r="C24" s="37">
        <v>84</v>
      </c>
      <c r="D24" s="37">
        <v>35</v>
      </c>
      <c r="E24" s="37">
        <v>4488</v>
      </c>
      <c r="F24" s="37">
        <v>3262</v>
      </c>
      <c r="G24" s="37">
        <v>7869</v>
      </c>
      <c r="H24" s="37">
        <v>49</v>
      </c>
      <c r="I24" s="37">
        <v>18</v>
      </c>
      <c r="J24" s="37">
        <v>2168</v>
      </c>
      <c r="K24" s="37">
        <v>1355</v>
      </c>
      <c r="L24" s="37">
        <v>3590</v>
      </c>
      <c r="M24" s="8"/>
    </row>
    <row r="25" spans="1:13" ht="17.25">
      <c r="A25" s="13" t="s">
        <v>73</v>
      </c>
      <c r="B25" s="13"/>
      <c r="C25" s="37">
        <v>82</v>
      </c>
      <c r="D25" s="37">
        <v>23</v>
      </c>
      <c r="E25" s="37">
        <v>4547</v>
      </c>
      <c r="F25" s="37">
        <v>3109</v>
      </c>
      <c r="G25" s="37">
        <v>7761</v>
      </c>
      <c r="H25" s="37">
        <v>50</v>
      </c>
      <c r="I25" s="37">
        <v>5</v>
      </c>
      <c r="J25" s="37">
        <v>2125</v>
      </c>
      <c r="K25" s="37">
        <v>1284</v>
      </c>
      <c r="L25" s="37">
        <v>3464</v>
      </c>
      <c r="M25" s="8"/>
    </row>
    <row r="26" spans="1:13" ht="17.25">
      <c r="A26" s="13" t="s">
        <v>72</v>
      </c>
      <c r="B26" s="13"/>
      <c r="C26" s="37">
        <v>73</v>
      </c>
      <c r="D26" s="37">
        <v>26</v>
      </c>
      <c r="E26" s="37">
        <v>4238</v>
      </c>
      <c r="F26" s="37">
        <v>2989</v>
      </c>
      <c r="G26" s="37">
        <v>7326</v>
      </c>
      <c r="H26" s="37">
        <v>36</v>
      </c>
      <c r="I26" s="37">
        <v>8</v>
      </c>
      <c r="J26" s="37">
        <v>2011</v>
      </c>
      <c r="K26" s="37">
        <v>1211</v>
      </c>
      <c r="L26" s="37">
        <v>3266</v>
      </c>
      <c r="M26" s="8"/>
    </row>
    <row r="27" spans="1:13" ht="17.25">
      <c r="A27" s="13" t="s">
        <v>71</v>
      </c>
      <c r="B27" s="13"/>
      <c r="C27" s="37">
        <v>73</v>
      </c>
      <c r="D27" s="37">
        <v>24</v>
      </c>
      <c r="E27" s="37">
        <v>4207</v>
      </c>
      <c r="F27" s="37">
        <v>3039</v>
      </c>
      <c r="G27" s="37">
        <v>7343</v>
      </c>
      <c r="H27" s="37">
        <v>43</v>
      </c>
      <c r="I27" s="37">
        <v>14</v>
      </c>
      <c r="J27" s="37">
        <v>1941</v>
      </c>
      <c r="K27" s="37">
        <v>1171</v>
      </c>
      <c r="L27" s="37">
        <v>3169</v>
      </c>
      <c r="M27" s="8"/>
    </row>
    <row r="28" spans="1:13" ht="17.25">
      <c r="A28" s="13" t="s">
        <v>70</v>
      </c>
      <c r="B28" s="13"/>
      <c r="C28" s="37">
        <v>76</v>
      </c>
      <c r="D28" s="37">
        <v>22</v>
      </c>
      <c r="E28" s="37">
        <v>4093</v>
      </c>
      <c r="F28" s="37">
        <v>3002</v>
      </c>
      <c r="G28" s="37">
        <v>7193</v>
      </c>
      <c r="H28" s="37">
        <v>35</v>
      </c>
      <c r="I28" s="37">
        <v>8</v>
      </c>
      <c r="J28" s="37">
        <v>1836</v>
      </c>
      <c r="K28" s="37">
        <v>1220</v>
      </c>
      <c r="L28" s="37">
        <v>3099</v>
      </c>
      <c r="M28" s="8"/>
    </row>
    <row r="29" spans="1:13" ht="17.25">
      <c r="A29" s="13" t="s">
        <v>69</v>
      </c>
      <c r="B29" s="13"/>
      <c r="C29" s="37">
        <v>61</v>
      </c>
      <c r="D29" s="37">
        <v>30</v>
      </c>
      <c r="E29" s="37">
        <v>3977</v>
      </c>
      <c r="F29" s="37">
        <v>2896</v>
      </c>
      <c r="G29" s="37">
        <v>6964</v>
      </c>
      <c r="H29" s="37">
        <v>33</v>
      </c>
      <c r="I29" s="37">
        <v>13</v>
      </c>
      <c r="J29" s="37">
        <v>1790</v>
      </c>
      <c r="K29" s="37">
        <v>1089</v>
      </c>
      <c r="L29" s="37">
        <v>2925</v>
      </c>
      <c r="M29" s="8"/>
    </row>
    <row r="30" spans="1:13" ht="17.25">
      <c r="A30" s="13" t="s">
        <v>68</v>
      </c>
      <c r="B30" s="13"/>
      <c r="C30" s="37">
        <v>57</v>
      </c>
      <c r="D30" s="37">
        <v>24</v>
      </c>
      <c r="E30" s="37">
        <v>3877</v>
      </c>
      <c r="F30" s="37">
        <v>2788</v>
      </c>
      <c r="G30" s="37">
        <v>6746</v>
      </c>
      <c r="H30" s="37">
        <v>36</v>
      </c>
      <c r="I30" s="37">
        <v>9</v>
      </c>
      <c r="J30" s="37">
        <v>1663</v>
      </c>
      <c r="K30" s="37">
        <v>1090</v>
      </c>
      <c r="L30" s="37">
        <v>2798</v>
      </c>
      <c r="M30" s="8"/>
    </row>
    <row r="31" spans="1:13" ht="17.25">
      <c r="A31" s="13" t="s">
        <v>67</v>
      </c>
      <c r="B31" s="13"/>
      <c r="C31" s="37">
        <v>74</v>
      </c>
      <c r="D31" s="37">
        <v>20</v>
      </c>
      <c r="E31" s="37">
        <v>3693</v>
      </c>
      <c r="F31" s="37">
        <v>2668</v>
      </c>
      <c r="G31" s="37">
        <v>6455</v>
      </c>
      <c r="H31" s="37">
        <v>38</v>
      </c>
      <c r="I31" s="37">
        <v>7</v>
      </c>
      <c r="J31" s="37">
        <v>1583</v>
      </c>
      <c r="K31" s="37">
        <v>1018</v>
      </c>
      <c r="L31" s="37">
        <v>2646</v>
      </c>
      <c r="M31" s="8"/>
    </row>
    <row r="32" spans="1:13" ht="17.25">
      <c r="A32" s="13" t="s">
        <v>66</v>
      </c>
      <c r="B32" s="13"/>
      <c r="C32" s="37">
        <v>62</v>
      </c>
      <c r="D32" s="37">
        <v>20</v>
      </c>
      <c r="E32" s="37">
        <v>3458</v>
      </c>
      <c r="F32" s="37">
        <v>2568</v>
      </c>
      <c r="G32" s="37">
        <v>6108</v>
      </c>
      <c r="H32" s="37">
        <v>28</v>
      </c>
      <c r="I32" s="37">
        <v>8</v>
      </c>
      <c r="J32" s="37">
        <v>1463</v>
      </c>
      <c r="K32" s="37">
        <v>914</v>
      </c>
      <c r="L32" s="37">
        <v>2413</v>
      </c>
      <c r="M32" s="8"/>
    </row>
    <row r="33" spans="1:13" ht="17.25">
      <c r="A33" s="13" t="s">
        <v>65</v>
      </c>
      <c r="B33" s="13"/>
      <c r="C33" s="37">
        <v>55</v>
      </c>
      <c r="D33" s="37">
        <v>25</v>
      </c>
      <c r="E33" s="37">
        <v>3478</v>
      </c>
      <c r="F33" s="37">
        <v>2511</v>
      </c>
      <c r="G33" s="37">
        <v>6069</v>
      </c>
      <c r="H33" s="37">
        <v>23</v>
      </c>
      <c r="I33" s="37">
        <v>10</v>
      </c>
      <c r="J33" s="37">
        <v>1477</v>
      </c>
      <c r="K33" s="37">
        <v>913</v>
      </c>
      <c r="L33" s="37">
        <v>2423</v>
      </c>
      <c r="M33" s="8"/>
    </row>
    <row r="34" spans="1:13" ht="17.25">
      <c r="A34" s="13" t="s">
        <v>64</v>
      </c>
      <c r="B34" s="13"/>
      <c r="C34" s="37">
        <v>63</v>
      </c>
      <c r="D34" s="37">
        <v>13</v>
      </c>
      <c r="E34" s="37">
        <v>3365</v>
      </c>
      <c r="F34" s="37">
        <v>2490</v>
      </c>
      <c r="G34" s="37">
        <v>5931</v>
      </c>
      <c r="H34" s="37">
        <v>32</v>
      </c>
      <c r="I34" s="37">
        <v>3</v>
      </c>
      <c r="J34" s="37">
        <v>1441</v>
      </c>
      <c r="K34" s="37">
        <v>907</v>
      </c>
      <c r="L34" s="37">
        <v>2383</v>
      </c>
      <c r="M34" s="8"/>
    </row>
    <row r="35" spans="1:13" ht="17.25">
      <c r="A35" s="13" t="s">
        <v>63</v>
      </c>
      <c r="B35" s="13"/>
      <c r="C35" s="37">
        <v>58</v>
      </c>
      <c r="D35" s="37">
        <v>22</v>
      </c>
      <c r="E35" s="37">
        <v>3364</v>
      </c>
      <c r="F35" s="37">
        <v>2399</v>
      </c>
      <c r="G35" s="37">
        <v>5843</v>
      </c>
      <c r="H35" s="37">
        <v>30</v>
      </c>
      <c r="I35" s="37">
        <v>7</v>
      </c>
      <c r="J35" s="37">
        <v>1370</v>
      </c>
      <c r="K35" s="37">
        <v>817</v>
      </c>
      <c r="L35" s="37">
        <v>2224</v>
      </c>
      <c r="M35" s="8"/>
    </row>
    <row r="36" spans="1:13" ht="17.25">
      <c r="A36" s="13" t="s">
        <v>62</v>
      </c>
      <c r="B36" s="13"/>
      <c r="C36" s="37">
        <v>55</v>
      </c>
      <c r="D36" s="37">
        <v>8</v>
      </c>
      <c r="E36" s="37">
        <v>3068</v>
      </c>
      <c r="F36" s="37">
        <v>2333</v>
      </c>
      <c r="G36" s="37">
        <v>5464</v>
      </c>
      <c r="H36" s="37">
        <v>21</v>
      </c>
      <c r="I36" s="37">
        <v>3</v>
      </c>
      <c r="J36" s="37">
        <v>1227</v>
      </c>
      <c r="K36" s="37">
        <v>797</v>
      </c>
      <c r="L36" s="37">
        <v>2048</v>
      </c>
      <c r="M36" s="8"/>
    </row>
    <row r="37" spans="1:13" ht="17.25">
      <c r="A37" s="13" t="s">
        <v>61</v>
      </c>
      <c r="B37" s="13"/>
      <c r="C37" s="37">
        <v>59</v>
      </c>
      <c r="D37" s="37">
        <v>16</v>
      </c>
      <c r="E37" s="37">
        <v>3173</v>
      </c>
      <c r="F37" s="37">
        <v>2384</v>
      </c>
      <c r="G37" s="37">
        <v>5632</v>
      </c>
      <c r="H37" s="37">
        <v>26</v>
      </c>
      <c r="I37" s="37">
        <v>6</v>
      </c>
      <c r="J37" s="37">
        <v>1299</v>
      </c>
      <c r="K37" s="37">
        <v>863</v>
      </c>
      <c r="L37" s="37">
        <v>2194</v>
      </c>
      <c r="M37" s="8"/>
    </row>
    <row r="38" spans="1:13" ht="17.25">
      <c r="A38" s="13" t="s">
        <v>60</v>
      </c>
      <c r="B38" s="13"/>
      <c r="C38" s="37">
        <v>62</v>
      </c>
      <c r="D38" s="37">
        <v>16</v>
      </c>
      <c r="E38" s="37">
        <v>3250</v>
      </c>
      <c r="F38" s="37">
        <v>2308</v>
      </c>
      <c r="G38" s="37">
        <v>5636</v>
      </c>
      <c r="H38" s="37">
        <v>31</v>
      </c>
      <c r="I38" s="37">
        <v>5</v>
      </c>
      <c r="J38" s="37">
        <v>1260</v>
      </c>
      <c r="K38" s="37">
        <v>777</v>
      </c>
      <c r="L38" s="37">
        <v>2073</v>
      </c>
      <c r="M38" s="8"/>
    </row>
    <row r="39" spans="1:13" ht="17.25">
      <c r="A39" s="13" t="s">
        <v>59</v>
      </c>
      <c r="B39" s="13"/>
      <c r="C39" s="37">
        <v>43</v>
      </c>
      <c r="D39" s="37">
        <v>30</v>
      </c>
      <c r="E39" s="37">
        <v>3432</v>
      </c>
      <c r="F39" s="37">
        <v>2393</v>
      </c>
      <c r="G39" s="37">
        <v>5898</v>
      </c>
      <c r="H39" s="37">
        <v>17</v>
      </c>
      <c r="I39" s="37">
        <v>11</v>
      </c>
      <c r="J39" s="37">
        <v>1302</v>
      </c>
      <c r="K39" s="37">
        <v>827</v>
      </c>
      <c r="L39" s="37">
        <v>2157</v>
      </c>
      <c r="M39" s="8"/>
    </row>
    <row r="40" spans="1:13" ht="17.25">
      <c r="A40" s="13" t="s">
        <v>58</v>
      </c>
      <c r="B40" s="13"/>
      <c r="C40" s="37">
        <v>72</v>
      </c>
      <c r="D40" s="37">
        <v>26</v>
      </c>
      <c r="E40" s="37">
        <v>3423</v>
      </c>
      <c r="F40" s="37">
        <v>2365</v>
      </c>
      <c r="G40" s="37">
        <v>5886</v>
      </c>
      <c r="H40" s="37">
        <v>39</v>
      </c>
      <c r="I40" s="37">
        <v>11</v>
      </c>
      <c r="J40" s="37">
        <v>1381</v>
      </c>
      <c r="K40" s="37">
        <v>805</v>
      </c>
      <c r="L40" s="37">
        <v>2236</v>
      </c>
      <c r="M40" s="8"/>
    </row>
    <row r="41" spans="1:13" ht="17.25">
      <c r="A41" s="13" t="s">
        <v>57</v>
      </c>
      <c r="B41" s="13"/>
      <c r="C41" s="37">
        <v>66</v>
      </c>
      <c r="D41" s="37">
        <v>27</v>
      </c>
      <c r="E41" s="37">
        <v>3234</v>
      </c>
      <c r="F41" s="37">
        <v>2267</v>
      </c>
      <c r="G41" s="37">
        <v>5594</v>
      </c>
      <c r="H41" s="37">
        <v>28</v>
      </c>
      <c r="I41" s="37">
        <v>14</v>
      </c>
      <c r="J41" s="37">
        <v>1287</v>
      </c>
      <c r="K41" s="37">
        <v>822</v>
      </c>
      <c r="L41" s="37">
        <v>2151</v>
      </c>
      <c r="M41" s="8"/>
    </row>
    <row r="42" spans="1:13" ht="17.25">
      <c r="A42" s="13" t="s">
        <v>56</v>
      </c>
      <c r="B42" s="13"/>
      <c r="C42" s="37">
        <v>79</v>
      </c>
      <c r="D42" s="37">
        <v>21</v>
      </c>
      <c r="E42" s="37">
        <v>3122</v>
      </c>
      <c r="F42" s="37">
        <v>2182</v>
      </c>
      <c r="G42" s="37">
        <v>5404</v>
      </c>
      <c r="H42" s="37">
        <v>45</v>
      </c>
      <c r="I42" s="37">
        <v>9</v>
      </c>
      <c r="J42" s="37">
        <v>1233</v>
      </c>
      <c r="K42" s="37">
        <v>779</v>
      </c>
      <c r="L42" s="37">
        <v>2066</v>
      </c>
      <c r="M42" s="8"/>
    </row>
    <row r="43" spans="1:13" ht="17.25">
      <c r="A43" s="13" t="s">
        <v>55</v>
      </c>
      <c r="B43" s="13"/>
      <c r="C43" s="37">
        <v>61</v>
      </c>
      <c r="D43" s="37">
        <v>24</v>
      </c>
      <c r="E43" s="37">
        <v>3095</v>
      </c>
      <c r="F43" s="37">
        <v>2115</v>
      </c>
      <c r="G43" s="37">
        <v>5295</v>
      </c>
      <c r="H43" s="37">
        <v>25</v>
      </c>
      <c r="I43" s="37">
        <v>8</v>
      </c>
      <c r="J43" s="37">
        <v>1221</v>
      </c>
      <c r="K43" s="37">
        <v>764</v>
      </c>
      <c r="L43" s="37">
        <v>2018</v>
      </c>
      <c r="M43" s="8"/>
    </row>
    <row r="44" spans="1:13" ht="17.25">
      <c r="A44" s="13" t="s">
        <v>54</v>
      </c>
      <c r="B44" s="13"/>
      <c r="C44" s="37">
        <v>59</v>
      </c>
      <c r="D44" s="37">
        <v>22</v>
      </c>
      <c r="E44" s="37">
        <v>3225</v>
      </c>
      <c r="F44" s="37">
        <v>2058</v>
      </c>
      <c r="G44" s="37">
        <v>5364</v>
      </c>
      <c r="H44" s="37">
        <v>24</v>
      </c>
      <c r="I44" s="37">
        <v>10</v>
      </c>
      <c r="J44" s="37">
        <v>1236</v>
      </c>
      <c r="K44" s="37">
        <v>724</v>
      </c>
      <c r="L44" s="37">
        <v>1994</v>
      </c>
      <c r="M44" s="8"/>
    </row>
    <row r="45" spans="1:13" ht="17.25">
      <c r="A45" s="13" t="s">
        <v>53</v>
      </c>
      <c r="B45" s="13"/>
      <c r="C45" s="37">
        <v>60</v>
      </c>
      <c r="D45" s="37">
        <v>28</v>
      </c>
      <c r="E45" s="37">
        <v>3195</v>
      </c>
      <c r="F45" s="37">
        <v>2088</v>
      </c>
      <c r="G45" s="37">
        <v>5371</v>
      </c>
      <c r="H45" s="37">
        <v>23</v>
      </c>
      <c r="I45" s="37">
        <v>9</v>
      </c>
      <c r="J45" s="37">
        <v>1297</v>
      </c>
      <c r="K45" s="37">
        <v>705</v>
      </c>
      <c r="L45" s="37">
        <v>2034</v>
      </c>
      <c r="M45" s="8"/>
    </row>
    <row r="46" spans="1:13" ht="17.25">
      <c r="A46" s="13" t="s">
        <v>52</v>
      </c>
      <c r="B46" s="13"/>
      <c r="C46" s="37">
        <v>59</v>
      </c>
      <c r="D46" s="37">
        <v>19</v>
      </c>
      <c r="E46" s="37">
        <v>3225</v>
      </c>
      <c r="F46" s="37">
        <v>2180</v>
      </c>
      <c r="G46" s="37">
        <v>5483</v>
      </c>
      <c r="H46" s="37">
        <v>21</v>
      </c>
      <c r="I46" s="37">
        <v>10</v>
      </c>
      <c r="J46" s="37">
        <v>1250</v>
      </c>
      <c r="K46" s="37">
        <v>736</v>
      </c>
      <c r="L46" s="37">
        <v>2017</v>
      </c>
      <c r="M46" s="8"/>
    </row>
    <row r="47" spans="1:13" ht="17.25">
      <c r="A47" s="13" t="s">
        <v>51</v>
      </c>
      <c r="B47" s="13"/>
      <c r="C47" s="37">
        <v>50</v>
      </c>
      <c r="D47" s="37">
        <v>17</v>
      </c>
      <c r="E47" s="37">
        <v>3098</v>
      </c>
      <c r="F47" s="37">
        <v>1966</v>
      </c>
      <c r="G47" s="37">
        <v>5131</v>
      </c>
      <c r="H47" s="37">
        <v>22</v>
      </c>
      <c r="I47" s="37">
        <v>7</v>
      </c>
      <c r="J47" s="37">
        <v>1223</v>
      </c>
      <c r="K47" s="37">
        <v>681</v>
      </c>
      <c r="L47" s="37">
        <v>1933</v>
      </c>
      <c r="M47" s="8"/>
    </row>
    <row r="48" spans="1:13" ht="17.25">
      <c r="A48" s="13" t="s">
        <v>50</v>
      </c>
      <c r="B48" s="13"/>
      <c r="C48" s="37">
        <v>69</v>
      </c>
      <c r="D48" s="37">
        <v>19</v>
      </c>
      <c r="E48" s="37">
        <v>3116</v>
      </c>
      <c r="F48" s="37">
        <v>2034</v>
      </c>
      <c r="G48" s="37">
        <v>5238</v>
      </c>
      <c r="H48" s="37">
        <v>27</v>
      </c>
      <c r="I48" s="37">
        <v>9</v>
      </c>
      <c r="J48" s="37">
        <v>1220</v>
      </c>
      <c r="K48" s="37">
        <v>727</v>
      </c>
      <c r="L48" s="37">
        <v>1983</v>
      </c>
      <c r="M48" s="8"/>
    </row>
    <row r="49" spans="1:13" ht="17.25">
      <c r="A49" s="13" t="s">
        <v>49</v>
      </c>
      <c r="B49" s="13"/>
      <c r="C49" s="37">
        <v>60</v>
      </c>
      <c r="D49" s="37">
        <v>17</v>
      </c>
      <c r="E49" s="37">
        <v>3097</v>
      </c>
      <c r="F49" s="37">
        <v>1930</v>
      </c>
      <c r="G49" s="37">
        <v>5104</v>
      </c>
      <c r="H49" s="37">
        <v>32</v>
      </c>
      <c r="I49" s="37">
        <v>8</v>
      </c>
      <c r="J49" s="37">
        <v>1226</v>
      </c>
      <c r="K49" s="37">
        <v>707</v>
      </c>
      <c r="L49" s="37">
        <v>1973</v>
      </c>
      <c r="M49" s="8"/>
    </row>
    <row r="50" spans="1:13" ht="17.25">
      <c r="A50" s="13" t="s">
        <v>48</v>
      </c>
      <c r="B50" s="13"/>
      <c r="C50" s="37">
        <v>71</v>
      </c>
      <c r="D50" s="37">
        <v>29</v>
      </c>
      <c r="E50" s="37">
        <v>2908</v>
      </c>
      <c r="F50" s="37">
        <v>1803</v>
      </c>
      <c r="G50" s="37">
        <v>4811</v>
      </c>
      <c r="H50" s="37">
        <v>39</v>
      </c>
      <c r="I50" s="37">
        <v>10</v>
      </c>
      <c r="J50" s="37">
        <v>1185</v>
      </c>
      <c r="K50" s="37">
        <v>612</v>
      </c>
      <c r="L50" s="37">
        <v>1846</v>
      </c>
      <c r="M50" s="8"/>
    </row>
    <row r="51" spans="1:13" ht="17.25">
      <c r="A51" s="13" t="s">
        <v>47</v>
      </c>
      <c r="B51" s="13"/>
      <c r="C51" s="37">
        <v>61</v>
      </c>
      <c r="D51" s="37">
        <v>14</v>
      </c>
      <c r="E51" s="37">
        <v>2741</v>
      </c>
      <c r="F51" s="37">
        <v>1753</v>
      </c>
      <c r="G51" s="37">
        <v>4569</v>
      </c>
      <c r="H51" s="37">
        <v>20</v>
      </c>
      <c r="I51" s="37">
        <v>8</v>
      </c>
      <c r="J51" s="37">
        <v>1074</v>
      </c>
      <c r="K51" s="37">
        <v>641</v>
      </c>
      <c r="L51" s="37">
        <v>1743</v>
      </c>
      <c r="M51" s="8"/>
    </row>
    <row r="52" spans="1:13" ht="17.25">
      <c r="A52" s="13" t="s">
        <v>46</v>
      </c>
      <c r="B52" s="13"/>
      <c r="C52" s="37">
        <v>63</v>
      </c>
      <c r="D52" s="37">
        <v>21</v>
      </c>
      <c r="E52" s="37">
        <v>2565</v>
      </c>
      <c r="F52" s="37">
        <v>1660</v>
      </c>
      <c r="G52" s="37">
        <v>4309</v>
      </c>
      <c r="H52" s="37">
        <v>27</v>
      </c>
      <c r="I52" s="37">
        <v>9</v>
      </c>
      <c r="J52" s="37">
        <v>1004</v>
      </c>
      <c r="K52" s="37">
        <v>645</v>
      </c>
      <c r="L52" s="37">
        <v>1685</v>
      </c>
      <c r="M52" s="8"/>
    </row>
    <row r="53" spans="1:13" ht="17.25">
      <c r="A53" s="13" t="s">
        <v>25</v>
      </c>
      <c r="B53" s="13"/>
      <c r="C53" s="37">
        <v>244</v>
      </c>
      <c r="D53" s="37">
        <v>81</v>
      </c>
      <c r="E53" s="37">
        <v>11162</v>
      </c>
      <c r="F53" s="37">
        <v>7053</v>
      </c>
      <c r="G53" s="37">
        <v>18540</v>
      </c>
      <c r="H53" s="37">
        <v>104</v>
      </c>
      <c r="I53" s="37">
        <v>27</v>
      </c>
      <c r="J53" s="37">
        <v>4638</v>
      </c>
      <c r="K53" s="37">
        <v>2689</v>
      </c>
      <c r="L53" s="37">
        <v>7458</v>
      </c>
      <c r="M53" s="8"/>
    </row>
    <row r="54" spans="1:13" ht="17.25">
      <c r="A54" s="13" t="s">
        <v>24</v>
      </c>
      <c r="B54" s="13"/>
      <c r="C54" s="37">
        <v>151</v>
      </c>
      <c r="D54" s="37">
        <v>55</v>
      </c>
      <c r="E54" s="37">
        <v>7542</v>
      </c>
      <c r="F54" s="37">
        <v>5042</v>
      </c>
      <c r="G54" s="37">
        <v>12790</v>
      </c>
      <c r="H54" s="37">
        <v>55</v>
      </c>
      <c r="I54" s="37">
        <v>24</v>
      </c>
      <c r="J54" s="37">
        <v>3239</v>
      </c>
      <c r="K54" s="37">
        <v>2163</v>
      </c>
      <c r="L54" s="37">
        <v>5481</v>
      </c>
      <c r="M54" s="8"/>
    </row>
    <row r="55" spans="1:13" ht="17.25">
      <c r="A55" s="13" t="s">
        <v>23</v>
      </c>
      <c r="B55" s="13"/>
      <c r="C55" s="37">
        <v>104</v>
      </c>
      <c r="D55" s="37">
        <v>43</v>
      </c>
      <c r="E55" s="37">
        <v>4953</v>
      </c>
      <c r="F55" s="37">
        <v>3359</v>
      </c>
      <c r="G55" s="37">
        <v>8459</v>
      </c>
      <c r="H55" s="37">
        <v>56</v>
      </c>
      <c r="I55" s="37">
        <v>25</v>
      </c>
      <c r="J55" s="37">
        <v>2265</v>
      </c>
      <c r="K55" s="37">
        <v>1632</v>
      </c>
      <c r="L55" s="37">
        <v>3978</v>
      </c>
      <c r="M55" s="8"/>
    </row>
    <row r="56" spans="1:13" ht="17.25">
      <c r="A56" s="13" t="s">
        <v>22</v>
      </c>
      <c r="B56" s="13"/>
      <c r="C56" s="37">
        <v>55</v>
      </c>
      <c r="D56" s="37">
        <v>26</v>
      </c>
      <c r="E56" s="37">
        <v>3025</v>
      </c>
      <c r="F56" s="37">
        <v>2015</v>
      </c>
      <c r="G56" s="37">
        <v>5121</v>
      </c>
      <c r="H56" s="37">
        <v>24</v>
      </c>
      <c r="I56" s="37">
        <v>18</v>
      </c>
      <c r="J56" s="37">
        <v>1513</v>
      </c>
      <c r="K56" s="37">
        <v>1095</v>
      </c>
      <c r="L56" s="37">
        <v>2650</v>
      </c>
      <c r="M56" s="8"/>
    </row>
    <row r="57" spans="1:13" ht="17.25">
      <c r="A57" s="13" t="s">
        <v>21</v>
      </c>
      <c r="B57" s="13"/>
      <c r="C57" s="37">
        <v>37</v>
      </c>
      <c r="D57" s="37">
        <v>19</v>
      </c>
      <c r="E57" s="37">
        <v>1713</v>
      </c>
      <c r="F57" s="37">
        <v>1196</v>
      </c>
      <c r="G57" s="37">
        <v>2965</v>
      </c>
      <c r="H57" s="37">
        <v>22</v>
      </c>
      <c r="I57" s="37">
        <v>14</v>
      </c>
      <c r="J57" s="37">
        <v>992</v>
      </c>
      <c r="K57" s="37">
        <v>730</v>
      </c>
      <c r="L57" s="37">
        <v>1758</v>
      </c>
      <c r="M57" s="8"/>
    </row>
    <row r="58" spans="1:13" ht="17.25">
      <c r="A58" s="13" t="s">
        <v>20</v>
      </c>
      <c r="B58" s="13"/>
      <c r="C58" s="37">
        <v>28</v>
      </c>
      <c r="D58" s="37">
        <v>13</v>
      </c>
      <c r="E58" s="37">
        <v>931</v>
      </c>
      <c r="F58" s="37">
        <v>641</v>
      </c>
      <c r="G58" s="37">
        <v>1613</v>
      </c>
      <c r="H58" s="37">
        <v>23</v>
      </c>
      <c r="I58" s="37">
        <v>8</v>
      </c>
      <c r="J58" s="37">
        <v>603</v>
      </c>
      <c r="K58" s="37">
        <v>444</v>
      </c>
      <c r="L58" s="37">
        <v>1078</v>
      </c>
      <c r="M58" s="8"/>
    </row>
    <row r="59" spans="1:13" ht="17.25">
      <c r="A59" s="13" t="s">
        <v>19</v>
      </c>
      <c r="B59" s="13"/>
      <c r="C59" s="37">
        <v>13</v>
      </c>
      <c r="D59" s="37">
        <v>8</v>
      </c>
      <c r="E59" s="37">
        <v>382</v>
      </c>
      <c r="F59" s="37">
        <v>295</v>
      </c>
      <c r="G59" s="37">
        <v>698</v>
      </c>
      <c r="H59" s="37">
        <v>9</v>
      </c>
      <c r="I59" s="37">
        <v>6</v>
      </c>
      <c r="J59" s="37">
        <v>285</v>
      </c>
      <c r="K59" s="37">
        <v>211</v>
      </c>
      <c r="L59" s="37">
        <v>511</v>
      </c>
      <c r="M59" s="8"/>
    </row>
    <row r="60" spans="1:13" ht="17.25">
      <c r="A60" s="13" t="s">
        <v>125</v>
      </c>
      <c r="B60" s="13"/>
      <c r="C60" s="37">
        <v>206</v>
      </c>
      <c r="D60" s="37">
        <v>2</v>
      </c>
      <c r="E60" s="37">
        <v>16458</v>
      </c>
      <c r="F60" s="37">
        <v>1349</v>
      </c>
      <c r="G60" s="37">
        <v>18015</v>
      </c>
      <c r="H60" s="37">
        <v>82</v>
      </c>
      <c r="I60" s="37"/>
      <c r="J60" s="37">
        <v>12681</v>
      </c>
      <c r="K60" s="37">
        <v>931</v>
      </c>
      <c r="L60" s="37">
        <v>13694</v>
      </c>
      <c r="M60" s="8"/>
    </row>
    <row r="61" spans="1:13" ht="17.25">
      <c r="A61" s="13" t="s">
        <v>16</v>
      </c>
      <c r="B61" s="13"/>
      <c r="C61" s="37">
        <v>4110</v>
      </c>
      <c r="D61" s="37">
        <v>1364</v>
      </c>
      <c r="E61" s="37">
        <v>219633</v>
      </c>
      <c r="F61" s="37">
        <v>143369</v>
      </c>
      <c r="G61" s="37">
        <v>368476</v>
      </c>
      <c r="H61" s="37">
        <v>2139</v>
      </c>
      <c r="I61" s="37">
        <v>598</v>
      </c>
      <c r="J61" s="37">
        <v>110915</v>
      </c>
      <c r="K61" s="37">
        <v>62359</v>
      </c>
      <c r="L61" s="37">
        <v>176011</v>
      </c>
      <c r="M61" s="8"/>
    </row>
    <row r="62" spans="3:12" ht="14.2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4.25"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33" sqref="A33"/>
    </sheetView>
  </sheetViews>
  <sheetFormatPr defaultColWidth="0" defaultRowHeight="14.25"/>
  <cols>
    <col min="1" max="2" width="9.140625" style="0" customWidth="1"/>
    <col min="3" max="3" width="16.00390625" style="0" customWidth="1"/>
    <col min="4" max="13" width="7.7109375" style="0" customWidth="1"/>
    <col min="14" max="14" width="15.28125" style="0" customWidth="1"/>
    <col min="15" max="15" width="11.8515625" style="0" customWidth="1"/>
    <col min="16" max="16" width="7.7109375" style="0" customWidth="1"/>
    <col min="17" max="17" width="3.7109375" style="0" customWidth="1"/>
    <col min="18" max="16384" width="9.140625" style="0" hidden="1" customWidth="1"/>
  </cols>
  <sheetData>
    <row r="1" s="11" customFormat="1" ht="33" customHeight="1">
      <c r="A1" s="11" t="s">
        <v>169</v>
      </c>
    </row>
    <row r="2" spans="1:16" s="35" customFormat="1" ht="17.25">
      <c r="A2" s="13"/>
      <c r="B2" s="13"/>
      <c r="C2" s="13"/>
      <c r="D2" s="13" t="s">
        <v>42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9" customFormat="1" ht="34.5">
      <c r="A3" s="18"/>
      <c r="B3" s="18" t="s">
        <v>121</v>
      </c>
      <c r="C3" s="18"/>
      <c r="D3" s="19" t="s">
        <v>123</v>
      </c>
      <c r="E3" s="19" t="s">
        <v>33</v>
      </c>
      <c r="F3" s="19" t="s">
        <v>32</v>
      </c>
      <c r="G3" s="19" t="s">
        <v>31</v>
      </c>
      <c r="H3" s="19" t="s">
        <v>30</v>
      </c>
      <c r="I3" s="19" t="s">
        <v>29</v>
      </c>
      <c r="J3" s="19" t="s">
        <v>28</v>
      </c>
      <c r="K3" s="19" t="s">
        <v>27</v>
      </c>
      <c r="L3" s="19" t="s">
        <v>26</v>
      </c>
      <c r="M3" s="19" t="s">
        <v>25</v>
      </c>
      <c r="N3" s="19" t="s">
        <v>122</v>
      </c>
      <c r="O3" s="19" t="s">
        <v>18</v>
      </c>
      <c r="P3" s="19" t="s">
        <v>16</v>
      </c>
    </row>
    <row r="4" spans="1:16" s="35" customFormat="1" ht="17.25">
      <c r="A4" s="13" t="s">
        <v>120</v>
      </c>
      <c r="B4" s="13" t="s">
        <v>0</v>
      </c>
      <c r="C4" s="13"/>
      <c r="D4" s="37">
        <v>85</v>
      </c>
      <c r="E4" s="37">
        <v>328</v>
      </c>
      <c r="F4" s="37">
        <v>311</v>
      </c>
      <c r="G4" s="37">
        <v>198</v>
      </c>
      <c r="H4" s="37">
        <v>180</v>
      </c>
      <c r="I4" s="37">
        <v>144</v>
      </c>
      <c r="J4" s="37">
        <v>171</v>
      </c>
      <c r="K4" s="37">
        <v>157</v>
      </c>
      <c r="L4" s="37">
        <v>152</v>
      </c>
      <c r="M4" s="37">
        <v>129</v>
      </c>
      <c r="N4" s="37">
        <v>213</v>
      </c>
      <c r="O4" s="37">
        <v>90</v>
      </c>
      <c r="P4" s="37">
        <v>2158</v>
      </c>
    </row>
    <row r="5" spans="1:16" s="35" customFormat="1" ht="17.25">
      <c r="A5" s="13"/>
      <c r="B5" s="13" t="s">
        <v>119</v>
      </c>
      <c r="C5" s="13"/>
      <c r="D5" s="37">
        <v>11</v>
      </c>
      <c r="E5" s="37">
        <v>46</v>
      </c>
      <c r="F5" s="37">
        <v>38</v>
      </c>
      <c r="G5" s="37">
        <v>23</v>
      </c>
      <c r="H5" s="37">
        <v>16</v>
      </c>
      <c r="I5" s="37">
        <v>18</v>
      </c>
      <c r="J5" s="37">
        <v>10</v>
      </c>
      <c r="K5" s="37">
        <v>13</v>
      </c>
      <c r="L5" s="37">
        <v>4</v>
      </c>
      <c r="M5" s="37">
        <v>6</v>
      </c>
      <c r="N5" s="37">
        <v>11</v>
      </c>
      <c r="O5" s="37">
        <v>14</v>
      </c>
      <c r="P5" s="37">
        <v>210</v>
      </c>
    </row>
    <row r="6" spans="1:16" s="35" customFormat="1" ht="17.25">
      <c r="A6" s="13"/>
      <c r="B6" s="13" t="s">
        <v>118</v>
      </c>
      <c r="C6" s="13"/>
      <c r="D6" s="37">
        <v>13</v>
      </c>
      <c r="E6" s="37">
        <v>36</v>
      </c>
      <c r="F6" s="37">
        <v>34</v>
      </c>
      <c r="G6" s="37">
        <v>20</v>
      </c>
      <c r="H6" s="37">
        <v>22</v>
      </c>
      <c r="I6" s="37">
        <v>9</v>
      </c>
      <c r="J6" s="37">
        <v>6</v>
      </c>
      <c r="K6" s="37">
        <v>7</v>
      </c>
      <c r="L6" s="37">
        <v>13</v>
      </c>
      <c r="M6" s="37">
        <v>7</v>
      </c>
      <c r="N6" s="37">
        <v>3</v>
      </c>
      <c r="O6" s="37">
        <v>12</v>
      </c>
      <c r="P6" s="37">
        <v>182</v>
      </c>
    </row>
    <row r="7" spans="1:16" s="35" customFormat="1" ht="17.25">
      <c r="A7" s="13"/>
      <c r="B7" s="13" t="s">
        <v>117</v>
      </c>
      <c r="C7" s="13"/>
      <c r="D7" s="37">
        <v>9</v>
      </c>
      <c r="E7" s="37">
        <v>49</v>
      </c>
      <c r="F7" s="37">
        <v>31</v>
      </c>
      <c r="G7" s="37">
        <v>14</v>
      </c>
      <c r="H7" s="37">
        <v>18</v>
      </c>
      <c r="I7" s="37">
        <v>13</v>
      </c>
      <c r="J7" s="37">
        <v>11</v>
      </c>
      <c r="K7" s="37">
        <v>20</v>
      </c>
      <c r="L7" s="37">
        <v>6</v>
      </c>
      <c r="M7" s="37">
        <v>9</v>
      </c>
      <c r="N7" s="37">
        <v>11</v>
      </c>
      <c r="O7" s="37">
        <v>14</v>
      </c>
      <c r="P7" s="37">
        <v>205</v>
      </c>
    </row>
    <row r="8" spans="1:16" s="35" customFormat="1" ht="17.25">
      <c r="A8" s="13"/>
      <c r="B8" s="13" t="s">
        <v>116</v>
      </c>
      <c r="C8" s="13"/>
      <c r="D8" s="37">
        <v>8</v>
      </c>
      <c r="E8" s="37">
        <v>26</v>
      </c>
      <c r="F8" s="37">
        <v>28</v>
      </c>
      <c r="G8" s="37">
        <v>25</v>
      </c>
      <c r="H8" s="37">
        <v>12</v>
      </c>
      <c r="I8" s="37">
        <v>7</v>
      </c>
      <c r="J8" s="37">
        <v>4</v>
      </c>
      <c r="K8" s="37">
        <v>9</v>
      </c>
      <c r="L8" s="37">
        <v>6</v>
      </c>
      <c r="M8" s="37">
        <v>5</v>
      </c>
      <c r="N8" s="37">
        <v>9</v>
      </c>
      <c r="O8" s="37">
        <v>16</v>
      </c>
      <c r="P8" s="37">
        <v>155</v>
      </c>
    </row>
    <row r="9" spans="1:16" s="35" customFormat="1" ht="17.25">
      <c r="A9" s="13"/>
      <c r="B9" s="13" t="s">
        <v>115</v>
      </c>
      <c r="C9" s="13"/>
      <c r="D9" s="37">
        <v>6</v>
      </c>
      <c r="E9" s="37">
        <v>26</v>
      </c>
      <c r="F9" s="37">
        <v>36</v>
      </c>
      <c r="G9" s="37">
        <v>15</v>
      </c>
      <c r="H9" s="37">
        <v>18</v>
      </c>
      <c r="I9" s="37">
        <v>12</v>
      </c>
      <c r="J9" s="37">
        <v>12</v>
      </c>
      <c r="K9" s="37">
        <v>14</v>
      </c>
      <c r="L9" s="37">
        <v>9</v>
      </c>
      <c r="M9" s="37">
        <v>10</v>
      </c>
      <c r="N9" s="37">
        <v>9</v>
      </c>
      <c r="O9" s="37">
        <v>9</v>
      </c>
      <c r="P9" s="37">
        <v>176</v>
      </c>
    </row>
    <row r="10" spans="1:16" s="35" customFormat="1" ht="17.25">
      <c r="A10" s="13"/>
      <c r="B10" s="13" t="s">
        <v>114</v>
      </c>
      <c r="C10" s="13"/>
      <c r="D10" s="37">
        <v>8</v>
      </c>
      <c r="E10" s="37">
        <v>31</v>
      </c>
      <c r="F10" s="37">
        <v>26</v>
      </c>
      <c r="G10" s="37">
        <v>26</v>
      </c>
      <c r="H10" s="37">
        <v>18</v>
      </c>
      <c r="I10" s="37">
        <v>20</v>
      </c>
      <c r="J10" s="37">
        <v>24</v>
      </c>
      <c r="K10" s="37">
        <v>14</v>
      </c>
      <c r="L10" s="37">
        <v>24</v>
      </c>
      <c r="M10" s="37">
        <v>17</v>
      </c>
      <c r="N10" s="37">
        <v>17</v>
      </c>
      <c r="O10" s="37">
        <v>6</v>
      </c>
      <c r="P10" s="37">
        <v>231</v>
      </c>
    </row>
    <row r="11" spans="1:16" s="35" customFormat="1" ht="17.25">
      <c r="A11" s="13"/>
      <c r="B11" s="13" t="s">
        <v>113</v>
      </c>
      <c r="C11" s="13"/>
      <c r="D11" s="37">
        <v>6</v>
      </c>
      <c r="E11" s="37">
        <v>24</v>
      </c>
      <c r="F11" s="37">
        <v>24</v>
      </c>
      <c r="G11" s="37">
        <v>17</v>
      </c>
      <c r="H11" s="37">
        <v>13</v>
      </c>
      <c r="I11" s="37">
        <v>12</v>
      </c>
      <c r="J11" s="37">
        <v>21</v>
      </c>
      <c r="K11" s="37">
        <v>13</v>
      </c>
      <c r="L11" s="37">
        <v>19</v>
      </c>
      <c r="M11" s="37">
        <v>7</v>
      </c>
      <c r="N11" s="37">
        <v>19</v>
      </c>
      <c r="O11" s="37">
        <v>5</v>
      </c>
      <c r="P11" s="37">
        <v>180</v>
      </c>
    </row>
    <row r="12" spans="1:16" s="35" customFormat="1" ht="17.25">
      <c r="A12" s="13"/>
      <c r="B12" s="13" t="s">
        <v>112</v>
      </c>
      <c r="C12" s="13"/>
      <c r="D12" s="37">
        <v>2</v>
      </c>
      <c r="E12" s="37">
        <v>18</v>
      </c>
      <c r="F12" s="37">
        <v>24</v>
      </c>
      <c r="G12" s="37">
        <v>8</v>
      </c>
      <c r="H12" s="37">
        <v>7</v>
      </c>
      <c r="I12" s="37">
        <v>5</v>
      </c>
      <c r="J12" s="37">
        <v>15</v>
      </c>
      <c r="K12" s="37">
        <v>17</v>
      </c>
      <c r="L12" s="37">
        <v>7</v>
      </c>
      <c r="M12" s="37">
        <v>10</v>
      </c>
      <c r="N12" s="37">
        <v>11</v>
      </c>
      <c r="O12" s="37">
        <v>5</v>
      </c>
      <c r="P12" s="37">
        <v>129</v>
      </c>
    </row>
    <row r="13" spans="1:16" s="35" customFormat="1" ht="17.25">
      <c r="A13" s="13"/>
      <c r="B13" s="13" t="s">
        <v>111</v>
      </c>
      <c r="C13" s="13"/>
      <c r="D13" s="37">
        <v>3</v>
      </c>
      <c r="E13" s="37">
        <v>14</v>
      </c>
      <c r="F13" s="37">
        <v>11</v>
      </c>
      <c r="G13" s="37">
        <v>9</v>
      </c>
      <c r="H13" s="37">
        <v>10</v>
      </c>
      <c r="I13" s="37">
        <v>13</v>
      </c>
      <c r="J13" s="37">
        <v>18</v>
      </c>
      <c r="K13" s="37">
        <v>15</v>
      </c>
      <c r="L13" s="37">
        <v>13</v>
      </c>
      <c r="M13" s="37">
        <v>9</v>
      </c>
      <c r="N13" s="37">
        <v>21</v>
      </c>
      <c r="O13" s="37">
        <v>5</v>
      </c>
      <c r="P13" s="37">
        <v>141</v>
      </c>
    </row>
    <row r="14" spans="1:16" s="35" customFormat="1" ht="17.25">
      <c r="A14" s="13"/>
      <c r="B14" s="13" t="s">
        <v>110</v>
      </c>
      <c r="C14" s="13"/>
      <c r="D14" s="37">
        <v>3</v>
      </c>
      <c r="E14" s="37">
        <v>18</v>
      </c>
      <c r="F14" s="37">
        <v>15</v>
      </c>
      <c r="G14" s="37">
        <v>16</v>
      </c>
      <c r="H14" s="37">
        <v>20</v>
      </c>
      <c r="I14" s="37">
        <v>7</v>
      </c>
      <c r="J14" s="37">
        <v>15</v>
      </c>
      <c r="K14" s="37">
        <v>11</v>
      </c>
      <c r="L14" s="37">
        <v>15</v>
      </c>
      <c r="M14" s="37">
        <v>10</v>
      </c>
      <c r="N14" s="37">
        <v>30</v>
      </c>
      <c r="O14" s="37">
        <v>1</v>
      </c>
      <c r="P14" s="37">
        <v>161</v>
      </c>
    </row>
    <row r="15" spans="1:16" s="35" customFormat="1" ht="17.25">
      <c r="A15" s="13"/>
      <c r="B15" s="13" t="s">
        <v>109</v>
      </c>
      <c r="C15" s="13"/>
      <c r="D15" s="37">
        <v>8</v>
      </c>
      <c r="E15" s="37">
        <v>22</v>
      </c>
      <c r="F15" s="37">
        <v>26</v>
      </c>
      <c r="G15" s="37">
        <v>17</v>
      </c>
      <c r="H15" s="37">
        <v>14</v>
      </c>
      <c r="I15" s="37">
        <v>10</v>
      </c>
      <c r="J15" s="37">
        <v>20</v>
      </c>
      <c r="K15" s="37">
        <v>13</v>
      </c>
      <c r="L15" s="37">
        <v>18</v>
      </c>
      <c r="M15" s="37">
        <v>22</v>
      </c>
      <c r="N15" s="37">
        <v>36</v>
      </c>
      <c r="O15" s="37"/>
      <c r="P15" s="37">
        <v>206</v>
      </c>
    </row>
    <row r="16" spans="1:16" s="35" customFormat="1" ht="17.25">
      <c r="A16" s="13"/>
      <c r="B16" s="13" t="s">
        <v>108</v>
      </c>
      <c r="C16" s="13"/>
      <c r="D16" s="37">
        <v>8</v>
      </c>
      <c r="E16" s="37">
        <v>18</v>
      </c>
      <c r="F16" s="37">
        <v>18</v>
      </c>
      <c r="G16" s="37">
        <v>8</v>
      </c>
      <c r="H16" s="37">
        <v>12</v>
      </c>
      <c r="I16" s="37">
        <v>18</v>
      </c>
      <c r="J16" s="37">
        <v>15</v>
      </c>
      <c r="K16" s="37">
        <v>11</v>
      </c>
      <c r="L16" s="37">
        <v>18</v>
      </c>
      <c r="M16" s="37">
        <v>17</v>
      </c>
      <c r="N16" s="37">
        <v>36</v>
      </c>
      <c r="O16" s="37">
        <v>3</v>
      </c>
      <c r="P16" s="37">
        <v>182</v>
      </c>
    </row>
    <row r="17" spans="1:16" s="35" customFormat="1" ht="17.25">
      <c r="A17" s="13" t="s">
        <v>107</v>
      </c>
      <c r="B17" s="13" t="s">
        <v>0</v>
      </c>
      <c r="C17" s="13"/>
      <c r="D17" s="37">
        <v>212</v>
      </c>
      <c r="E17" s="37">
        <v>432</v>
      </c>
      <c r="F17" s="37">
        <v>382</v>
      </c>
      <c r="G17" s="37">
        <v>322</v>
      </c>
      <c r="H17" s="37">
        <v>262</v>
      </c>
      <c r="I17" s="37">
        <v>223</v>
      </c>
      <c r="J17" s="37">
        <v>267</v>
      </c>
      <c r="K17" s="37">
        <v>238</v>
      </c>
      <c r="L17" s="37">
        <v>265</v>
      </c>
      <c r="M17" s="37">
        <v>194</v>
      </c>
      <c r="N17" s="37">
        <v>336</v>
      </c>
      <c r="O17" s="37">
        <v>107</v>
      </c>
      <c r="P17" s="37">
        <v>3240</v>
      </c>
    </row>
    <row r="18" spans="1:16" s="35" customFormat="1" ht="17.25">
      <c r="A18" s="13"/>
      <c r="B18" s="13" t="s">
        <v>106</v>
      </c>
      <c r="C18" s="13"/>
      <c r="D18" s="37">
        <v>8</v>
      </c>
      <c r="E18" s="37">
        <v>15</v>
      </c>
      <c r="F18" s="37">
        <v>14</v>
      </c>
      <c r="G18" s="37">
        <v>22</v>
      </c>
      <c r="H18" s="37">
        <v>13</v>
      </c>
      <c r="I18" s="37">
        <v>16</v>
      </c>
      <c r="J18" s="37">
        <v>9</v>
      </c>
      <c r="K18" s="37">
        <v>12</v>
      </c>
      <c r="L18" s="37">
        <v>19</v>
      </c>
      <c r="M18" s="37">
        <v>18</v>
      </c>
      <c r="N18" s="37">
        <v>36</v>
      </c>
      <c r="O18" s="37">
        <v>3</v>
      </c>
      <c r="P18" s="37">
        <v>185</v>
      </c>
    </row>
    <row r="19" spans="1:16" s="35" customFormat="1" ht="17.25">
      <c r="A19" s="13"/>
      <c r="B19" s="13" t="s">
        <v>105</v>
      </c>
      <c r="C19" s="13"/>
      <c r="D19" s="37">
        <v>10</v>
      </c>
      <c r="E19" s="37">
        <v>19</v>
      </c>
      <c r="F19" s="37">
        <v>17</v>
      </c>
      <c r="G19" s="37">
        <v>16</v>
      </c>
      <c r="H19" s="37">
        <v>10</v>
      </c>
      <c r="I19" s="37">
        <v>9</v>
      </c>
      <c r="J19" s="37">
        <v>18</v>
      </c>
      <c r="K19" s="37">
        <v>17</v>
      </c>
      <c r="L19" s="37">
        <v>18</v>
      </c>
      <c r="M19" s="37">
        <v>8</v>
      </c>
      <c r="N19" s="37">
        <v>29</v>
      </c>
      <c r="O19" s="37">
        <v>1</v>
      </c>
      <c r="P19" s="37">
        <v>172</v>
      </c>
    </row>
    <row r="20" spans="1:16" s="35" customFormat="1" ht="17.25">
      <c r="A20" s="13"/>
      <c r="B20" s="13" t="s">
        <v>104</v>
      </c>
      <c r="C20" s="13"/>
      <c r="D20" s="37">
        <v>13</v>
      </c>
      <c r="E20" s="37">
        <v>30</v>
      </c>
      <c r="F20" s="37">
        <v>16</v>
      </c>
      <c r="G20" s="37">
        <v>22</v>
      </c>
      <c r="H20" s="37">
        <v>19</v>
      </c>
      <c r="I20" s="37">
        <v>17</v>
      </c>
      <c r="J20" s="37">
        <v>22</v>
      </c>
      <c r="K20" s="37">
        <v>20</v>
      </c>
      <c r="L20" s="37">
        <v>21</v>
      </c>
      <c r="M20" s="37">
        <v>15</v>
      </c>
      <c r="N20" s="37">
        <v>42</v>
      </c>
      <c r="O20" s="37">
        <v>7</v>
      </c>
      <c r="P20" s="37">
        <v>244</v>
      </c>
    </row>
    <row r="21" spans="1:16" s="35" customFormat="1" ht="17.25">
      <c r="A21" s="13"/>
      <c r="B21" s="13" t="s">
        <v>103</v>
      </c>
      <c r="C21" s="13"/>
      <c r="D21" s="37">
        <v>15</v>
      </c>
      <c r="E21" s="37">
        <v>28</v>
      </c>
      <c r="F21" s="37">
        <v>27</v>
      </c>
      <c r="G21" s="37">
        <v>24</v>
      </c>
      <c r="H21" s="37">
        <v>17</v>
      </c>
      <c r="I21" s="37">
        <v>12</v>
      </c>
      <c r="J21" s="37">
        <v>26</v>
      </c>
      <c r="K21" s="37">
        <v>18</v>
      </c>
      <c r="L21" s="37">
        <v>28</v>
      </c>
      <c r="M21" s="37">
        <v>10</v>
      </c>
      <c r="N21" s="37">
        <v>28</v>
      </c>
      <c r="O21" s="37">
        <v>1</v>
      </c>
      <c r="P21" s="37">
        <v>234</v>
      </c>
    </row>
    <row r="22" spans="1:16" s="35" customFormat="1" ht="17.25">
      <c r="A22" s="13"/>
      <c r="B22" s="13" t="s">
        <v>102</v>
      </c>
      <c r="C22" s="13"/>
      <c r="D22" s="37">
        <v>17</v>
      </c>
      <c r="E22" s="37">
        <v>21</v>
      </c>
      <c r="F22" s="37">
        <v>24</v>
      </c>
      <c r="G22" s="37">
        <v>24</v>
      </c>
      <c r="H22" s="37">
        <v>23</v>
      </c>
      <c r="I22" s="37">
        <v>17</v>
      </c>
      <c r="J22" s="37">
        <v>28</v>
      </c>
      <c r="K22" s="37">
        <v>23</v>
      </c>
      <c r="L22" s="37">
        <v>24</v>
      </c>
      <c r="M22" s="37">
        <v>22</v>
      </c>
      <c r="N22" s="37">
        <v>34</v>
      </c>
      <c r="O22" s="37"/>
      <c r="P22" s="37">
        <v>257</v>
      </c>
    </row>
    <row r="23" spans="1:16" s="35" customFormat="1" ht="17.25">
      <c r="A23" s="13"/>
      <c r="B23" s="13" t="s">
        <v>101</v>
      </c>
      <c r="C23" s="13"/>
      <c r="D23" s="37">
        <v>21</v>
      </c>
      <c r="E23" s="37">
        <v>40</v>
      </c>
      <c r="F23" s="37">
        <v>41</v>
      </c>
      <c r="G23" s="37">
        <v>41</v>
      </c>
      <c r="H23" s="37">
        <v>17</v>
      </c>
      <c r="I23" s="37">
        <v>23</v>
      </c>
      <c r="J23" s="37">
        <v>25</v>
      </c>
      <c r="K23" s="37">
        <v>34</v>
      </c>
      <c r="L23" s="37">
        <v>23</v>
      </c>
      <c r="M23" s="37">
        <v>17</v>
      </c>
      <c r="N23" s="37">
        <v>42</v>
      </c>
      <c r="O23" s="37">
        <v>5</v>
      </c>
      <c r="P23" s="37">
        <v>329</v>
      </c>
    </row>
    <row r="24" spans="1:16" s="35" customFormat="1" ht="17.25">
      <c r="A24" s="13"/>
      <c r="B24" s="13" t="s">
        <v>100</v>
      </c>
      <c r="C24" s="13"/>
      <c r="D24" s="37">
        <v>22</v>
      </c>
      <c r="E24" s="37">
        <v>40</v>
      </c>
      <c r="F24" s="37">
        <v>44</v>
      </c>
      <c r="G24" s="37">
        <v>34</v>
      </c>
      <c r="H24" s="37">
        <v>30</v>
      </c>
      <c r="I24" s="37">
        <v>22</v>
      </c>
      <c r="J24" s="37">
        <v>30</v>
      </c>
      <c r="K24" s="37">
        <v>23</v>
      </c>
      <c r="L24" s="37">
        <v>29</v>
      </c>
      <c r="M24" s="37">
        <v>24</v>
      </c>
      <c r="N24" s="37">
        <v>35</v>
      </c>
      <c r="O24" s="37">
        <v>8</v>
      </c>
      <c r="P24" s="37">
        <v>341</v>
      </c>
    </row>
    <row r="25" spans="1:16" s="35" customFormat="1" ht="17.25">
      <c r="A25" s="13"/>
      <c r="B25" s="13" t="s">
        <v>99</v>
      </c>
      <c r="C25" s="13"/>
      <c r="D25" s="37">
        <v>18</v>
      </c>
      <c r="E25" s="37">
        <v>43</v>
      </c>
      <c r="F25" s="37">
        <v>39</v>
      </c>
      <c r="G25" s="37">
        <v>28</v>
      </c>
      <c r="H25" s="37">
        <v>24</v>
      </c>
      <c r="I25" s="37">
        <v>17</v>
      </c>
      <c r="J25" s="37">
        <v>23</v>
      </c>
      <c r="K25" s="37">
        <v>10</v>
      </c>
      <c r="L25" s="37">
        <v>24</v>
      </c>
      <c r="M25" s="37">
        <v>22</v>
      </c>
      <c r="N25" s="37">
        <v>21</v>
      </c>
      <c r="O25" s="37">
        <v>12</v>
      </c>
      <c r="P25" s="37">
        <v>281</v>
      </c>
    </row>
    <row r="26" spans="1:16" s="35" customFormat="1" ht="17.25">
      <c r="A26" s="13"/>
      <c r="B26" s="13" t="s">
        <v>98</v>
      </c>
      <c r="C26" s="13"/>
      <c r="D26" s="37">
        <v>21</v>
      </c>
      <c r="E26" s="37">
        <v>50</v>
      </c>
      <c r="F26" s="37">
        <v>38</v>
      </c>
      <c r="G26" s="37">
        <v>30</v>
      </c>
      <c r="H26" s="37">
        <v>33</v>
      </c>
      <c r="I26" s="37">
        <v>25</v>
      </c>
      <c r="J26" s="37">
        <v>28</v>
      </c>
      <c r="K26" s="37">
        <v>29</v>
      </c>
      <c r="L26" s="37">
        <v>25</v>
      </c>
      <c r="M26" s="37">
        <v>16</v>
      </c>
      <c r="N26" s="37">
        <v>23</v>
      </c>
      <c r="O26" s="37">
        <v>14</v>
      </c>
      <c r="P26" s="37">
        <v>332</v>
      </c>
    </row>
    <row r="27" spans="1:16" s="35" customFormat="1" ht="17.25">
      <c r="A27" s="13"/>
      <c r="B27" s="13" t="s">
        <v>97</v>
      </c>
      <c r="C27" s="13"/>
      <c r="D27" s="37">
        <v>30</v>
      </c>
      <c r="E27" s="38">
        <v>56</v>
      </c>
      <c r="F27" s="37">
        <v>47</v>
      </c>
      <c r="G27" s="37">
        <v>24</v>
      </c>
      <c r="H27" s="37">
        <v>30</v>
      </c>
      <c r="I27" s="37">
        <v>22</v>
      </c>
      <c r="J27" s="37">
        <v>27</v>
      </c>
      <c r="K27" s="37">
        <v>23</v>
      </c>
      <c r="L27" s="37">
        <v>20</v>
      </c>
      <c r="M27" s="37">
        <v>17</v>
      </c>
      <c r="N27" s="37">
        <v>23</v>
      </c>
      <c r="O27" s="37">
        <v>21</v>
      </c>
      <c r="P27" s="37">
        <v>340</v>
      </c>
    </row>
    <row r="28" spans="1:16" s="35" customFormat="1" ht="17.25">
      <c r="A28" s="13"/>
      <c r="B28" s="13" t="s">
        <v>96</v>
      </c>
      <c r="C28" s="13"/>
      <c r="D28" s="37">
        <v>24</v>
      </c>
      <c r="E28" s="37">
        <v>43</v>
      </c>
      <c r="F28" s="37">
        <v>36</v>
      </c>
      <c r="G28" s="37">
        <v>25</v>
      </c>
      <c r="H28" s="37">
        <v>26</v>
      </c>
      <c r="I28" s="37">
        <v>27</v>
      </c>
      <c r="J28" s="37">
        <v>18</v>
      </c>
      <c r="K28" s="37">
        <v>18</v>
      </c>
      <c r="L28" s="37">
        <v>20</v>
      </c>
      <c r="M28" s="37">
        <v>10</v>
      </c>
      <c r="N28" s="37">
        <v>10</v>
      </c>
      <c r="O28" s="37">
        <v>21</v>
      </c>
      <c r="P28" s="37">
        <v>278</v>
      </c>
    </row>
    <row r="29" spans="1:16" s="35" customFormat="1" ht="17.25">
      <c r="A29" s="13"/>
      <c r="B29" s="13" t="s">
        <v>95</v>
      </c>
      <c r="C29" s="13"/>
      <c r="D29" s="37">
        <v>13</v>
      </c>
      <c r="E29" s="37">
        <v>47</v>
      </c>
      <c r="F29" s="37">
        <v>39</v>
      </c>
      <c r="G29" s="37">
        <v>32</v>
      </c>
      <c r="H29" s="37">
        <v>20</v>
      </c>
      <c r="I29" s="37">
        <v>16</v>
      </c>
      <c r="J29" s="37">
        <v>13</v>
      </c>
      <c r="K29" s="37">
        <v>11</v>
      </c>
      <c r="L29" s="37">
        <v>14</v>
      </c>
      <c r="M29" s="37">
        <v>15</v>
      </c>
      <c r="N29" s="37">
        <v>13</v>
      </c>
      <c r="O29" s="37">
        <v>14</v>
      </c>
      <c r="P29" s="37">
        <v>247</v>
      </c>
    </row>
    <row r="30" spans="1:16" s="35" customFormat="1" ht="17.25">
      <c r="A30" s="13"/>
      <c r="B30" s="13" t="s">
        <v>180</v>
      </c>
      <c r="C30" s="13"/>
      <c r="D30" s="37">
        <v>2</v>
      </c>
      <c r="E30" s="37">
        <v>10</v>
      </c>
      <c r="F30" s="37">
        <v>12</v>
      </c>
      <c r="G30" s="37">
        <v>10</v>
      </c>
      <c r="H30" s="37">
        <v>4</v>
      </c>
      <c r="I30" s="37">
        <v>7</v>
      </c>
      <c r="J30" s="37">
        <v>4</v>
      </c>
      <c r="K30" s="37">
        <v>4</v>
      </c>
      <c r="L30" s="37">
        <v>7</v>
      </c>
      <c r="M30" s="37">
        <v>2</v>
      </c>
      <c r="N30" s="37">
        <v>3</v>
      </c>
      <c r="O30" s="37">
        <v>11</v>
      </c>
      <c r="P30" s="37">
        <v>76</v>
      </c>
    </row>
    <row r="31" spans="1:16" s="35" customFormat="1" ht="17.25">
      <c r="A31" s="13" t="s">
        <v>16</v>
      </c>
      <c r="B31" s="13"/>
      <c r="C31" s="13"/>
      <c r="D31" s="37">
        <v>299</v>
      </c>
      <c r="E31" s="37">
        <v>770</v>
      </c>
      <c r="F31" s="37">
        <v>705</v>
      </c>
      <c r="G31" s="37">
        <v>530</v>
      </c>
      <c r="H31" s="37">
        <v>446</v>
      </c>
      <c r="I31" s="37">
        <v>374</v>
      </c>
      <c r="J31" s="37">
        <v>442</v>
      </c>
      <c r="K31" s="37">
        <v>399</v>
      </c>
      <c r="L31" s="37">
        <v>424</v>
      </c>
      <c r="M31" s="37">
        <v>325</v>
      </c>
      <c r="N31" s="37">
        <v>552</v>
      </c>
      <c r="O31" s="37">
        <v>208</v>
      </c>
      <c r="P31" s="37">
        <v>5474</v>
      </c>
    </row>
    <row r="32" spans="4:16" ht="14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6.5">
      <c r="A33" s="41" t="s">
        <v>188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5" ht="14.25">
      <c r="A35" s="10"/>
    </row>
  </sheetData>
  <sheetProtection/>
  <printOptions/>
  <pageMargins left="0.55" right="0.55" top="0.55" bottom="0.55" header="0.5" footer="0.5"/>
  <pageSetup fitToHeight="0"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37">
      <selection activeCell="A33" sqref="A33"/>
    </sheetView>
  </sheetViews>
  <sheetFormatPr defaultColWidth="0" defaultRowHeight="14.25"/>
  <cols>
    <col min="1" max="1" width="9.140625" style="0" customWidth="1"/>
    <col min="2" max="2" width="19.00390625" style="0" customWidth="1"/>
    <col min="3" max="12" width="8.7109375" style="0" customWidth="1"/>
    <col min="13" max="13" width="13.7109375" style="0" customWidth="1"/>
    <col min="14" max="14" width="12.140625" style="0" customWidth="1"/>
    <col min="15" max="15" width="14.8515625" style="0" customWidth="1"/>
    <col min="16" max="16" width="0" style="0" hidden="1" customWidth="1"/>
    <col min="17" max="16384" width="9.140625" style="0" hidden="1" customWidth="1"/>
  </cols>
  <sheetData>
    <row r="1" s="11" customFormat="1" ht="39" customHeight="1">
      <c r="A1" s="11" t="s">
        <v>168</v>
      </c>
    </row>
    <row r="2" spans="3:15" s="13" customFormat="1" ht="17.25">
      <c r="C2" s="14" t="s">
        <v>42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s="13" customFormat="1" ht="17.25">
      <c r="B3" s="13" t="s">
        <v>121</v>
      </c>
      <c r="C3" s="15" t="s">
        <v>123</v>
      </c>
      <c r="D3" s="15" t="s">
        <v>33</v>
      </c>
      <c r="E3" s="15" t="s">
        <v>32</v>
      </c>
      <c r="F3" s="15" t="s">
        <v>31</v>
      </c>
      <c r="G3" s="15" t="s">
        <v>30</v>
      </c>
      <c r="H3" s="15" t="s">
        <v>29</v>
      </c>
      <c r="I3" s="15" t="s">
        <v>28</v>
      </c>
      <c r="J3" s="15" t="s">
        <v>27</v>
      </c>
      <c r="K3" s="15" t="s">
        <v>26</v>
      </c>
      <c r="L3" s="15" t="s">
        <v>25</v>
      </c>
      <c r="M3" s="15" t="s">
        <v>122</v>
      </c>
      <c r="N3" s="15" t="s">
        <v>18</v>
      </c>
      <c r="O3" s="16" t="s">
        <v>16</v>
      </c>
    </row>
    <row r="4" spans="1:15" s="13" customFormat="1" ht="17.25">
      <c r="A4" s="13" t="s">
        <v>120</v>
      </c>
      <c r="B4" s="13" t="s">
        <v>0</v>
      </c>
      <c r="C4" s="17">
        <v>6771</v>
      </c>
      <c r="D4" s="17">
        <v>17154</v>
      </c>
      <c r="E4" s="17">
        <v>16671</v>
      </c>
      <c r="F4" s="17">
        <v>13430</v>
      </c>
      <c r="G4" s="17">
        <v>11829</v>
      </c>
      <c r="H4" s="17">
        <v>10329</v>
      </c>
      <c r="I4" s="17">
        <v>9952</v>
      </c>
      <c r="J4" s="17">
        <v>9338</v>
      </c>
      <c r="K4" s="17">
        <v>8156</v>
      </c>
      <c r="L4" s="17">
        <v>6236</v>
      </c>
      <c r="M4" s="17">
        <v>10432</v>
      </c>
      <c r="N4" s="17">
        <v>5765</v>
      </c>
      <c r="O4" s="17">
        <v>126063</v>
      </c>
    </row>
    <row r="5" spans="2:15" s="13" customFormat="1" ht="17.25">
      <c r="B5" s="13" t="s">
        <v>119</v>
      </c>
      <c r="C5" s="17">
        <v>468</v>
      </c>
      <c r="D5" s="17">
        <v>1064</v>
      </c>
      <c r="E5" s="17">
        <v>916</v>
      </c>
      <c r="F5" s="17">
        <v>525</v>
      </c>
      <c r="G5" s="17">
        <v>404</v>
      </c>
      <c r="H5" s="17">
        <v>342</v>
      </c>
      <c r="I5" s="17">
        <v>314</v>
      </c>
      <c r="J5" s="17">
        <v>266</v>
      </c>
      <c r="K5" s="17">
        <v>211</v>
      </c>
      <c r="L5" s="17">
        <v>143</v>
      </c>
      <c r="M5" s="17">
        <v>162</v>
      </c>
      <c r="N5" s="17">
        <v>416</v>
      </c>
      <c r="O5" s="17">
        <v>5231</v>
      </c>
    </row>
    <row r="6" spans="2:15" s="13" customFormat="1" ht="17.25">
      <c r="B6" s="13" t="s">
        <v>118</v>
      </c>
      <c r="C6" s="17">
        <v>350</v>
      </c>
      <c r="D6" s="17">
        <v>981</v>
      </c>
      <c r="E6" s="17">
        <v>748</v>
      </c>
      <c r="F6" s="17">
        <v>474</v>
      </c>
      <c r="G6" s="17">
        <v>347</v>
      </c>
      <c r="H6" s="17">
        <v>250</v>
      </c>
      <c r="I6" s="17">
        <v>216</v>
      </c>
      <c r="J6" s="17">
        <v>190</v>
      </c>
      <c r="K6" s="17">
        <v>146</v>
      </c>
      <c r="L6" s="17">
        <v>107</v>
      </c>
      <c r="M6" s="17">
        <v>92</v>
      </c>
      <c r="N6" s="17">
        <v>370</v>
      </c>
      <c r="O6" s="17">
        <v>4271</v>
      </c>
    </row>
    <row r="7" spans="2:15" s="13" customFormat="1" ht="17.25">
      <c r="B7" s="13" t="s">
        <v>117</v>
      </c>
      <c r="C7" s="17">
        <v>244</v>
      </c>
      <c r="D7" s="17">
        <v>1073</v>
      </c>
      <c r="E7" s="17">
        <v>853</v>
      </c>
      <c r="F7" s="17">
        <v>512</v>
      </c>
      <c r="G7" s="17">
        <v>379</v>
      </c>
      <c r="H7" s="17">
        <v>251</v>
      </c>
      <c r="I7" s="17">
        <v>202</v>
      </c>
      <c r="J7" s="17">
        <v>187</v>
      </c>
      <c r="K7" s="17">
        <v>137</v>
      </c>
      <c r="L7" s="17">
        <v>85</v>
      </c>
      <c r="M7" s="17">
        <v>93</v>
      </c>
      <c r="N7" s="17">
        <v>337</v>
      </c>
      <c r="O7" s="17">
        <v>4353</v>
      </c>
    </row>
    <row r="8" spans="2:15" s="13" customFormat="1" ht="17.25">
      <c r="B8" s="13" t="s">
        <v>116</v>
      </c>
      <c r="C8" s="17">
        <v>208</v>
      </c>
      <c r="D8" s="17">
        <v>712</v>
      </c>
      <c r="E8" s="17">
        <v>511</v>
      </c>
      <c r="F8" s="17">
        <v>347</v>
      </c>
      <c r="G8" s="17">
        <v>224</v>
      </c>
      <c r="H8" s="17">
        <v>159</v>
      </c>
      <c r="I8" s="17">
        <v>175</v>
      </c>
      <c r="J8" s="17">
        <v>148</v>
      </c>
      <c r="K8" s="17">
        <v>128</v>
      </c>
      <c r="L8" s="17">
        <v>94</v>
      </c>
      <c r="M8" s="17">
        <v>76</v>
      </c>
      <c r="N8" s="17">
        <v>230</v>
      </c>
      <c r="O8" s="17">
        <v>3012</v>
      </c>
    </row>
    <row r="9" spans="2:15" s="13" customFormat="1" ht="17.25">
      <c r="B9" s="13" t="s">
        <v>115</v>
      </c>
      <c r="C9" s="17">
        <v>181</v>
      </c>
      <c r="D9" s="17">
        <v>626</v>
      </c>
      <c r="E9" s="17">
        <v>518</v>
      </c>
      <c r="F9" s="17">
        <v>329</v>
      </c>
      <c r="G9" s="17">
        <v>310</v>
      </c>
      <c r="H9" s="17">
        <v>248</v>
      </c>
      <c r="I9" s="17">
        <v>256</v>
      </c>
      <c r="J9" s="17">
        <v>219</v>
      </c>
      <c r="K9" s="17">
        <v>195</v>
      </c>
      <c r="L9" s="17">
        <v>121</v>
      </c>
      <c r="M9" s="17">
        <v>128</v>
      </c>
      <c r="N9" s="17">
        <v>208</v>
      </c>
      <c r="O9" s="17">
        <v>3339</v>
      </c>
    </row>
    <row r="10" spans="2:15" s="13" customFormat="1" ht="17.25">
      <c r="B10" s="13" t="s">
        <v>114</v>
      </c>
      <c r="C10" s="17">
        <v>228</v>
      </c>
      <c r="D10" s="17">
        <v>821</v>
      </c>
      <c r="E10" s="17">
        <v>802</v>
      </c>
      <c r="F10" s="17">
        <v>671</v>
      </c>
      <c r="G10" s="17">
        <v>588</v>
      </c>
      <c r="H10" s="17">
        <v>512</v>
      </c>
      <c r="I10" s="17">
        <v>489</v>
      </c>
      <c r="J10" s="17">
        <v>548</v>
      </c>
      <c r="K10" s="17">
        <v>466</v>
      </c>
      <c r="L10" s="17">
        <v>306</v>
      </c>
      <c r="M10" s="17">
        <v>295</v>
      </c>
      <c r="N10" s="17">
        <v>337</v>
      </c>
      <c r="O10" s="17">
        <v>6063</v>
      </c>
    </row>
    <row r="11" spans="2:15" s="13" customFormat="1" ht="17.25">
      <c r="B11" s="13" t="s">
        <v>113</v>
      </c>
      <c r="C11" s="17">
        <v>446</v>
      </c>
      <c r="D11" s="17">
        <v>1420</v>
      </c>
      <c r="E11" s="17">
        <v>1467</v>
      </c>
      <c r="F11" s="17">
        <v>1183</v>
      </c>
      <c r="G11" s="17">
        <v>1033</v>
      </c>
      <c r="H11" s="17">
        <v>981</v>
      </c>
      <c r="I11" s="17">
        <v>954</v>
      </c>
      <c r="J11" s="17">
        <v>919</v>
      </c>
      <c r="K11" s="17">
        <v>810</v>
      </c>
      <c r="L11" s="17">
        <v>566</v>
      </c>
      <c r="M11" s="17">
        <v>566</v>
      </c>
      <c r="N11" s="17">
        <v>487</v>
      </c>
      <c r="O11" s="17">
        <v>10832</v>
      </c>
    </row>
    <row r="12" spans="2:15" s="13" customFormat="1" ht="17.25">
      <c r="B12" s="13" t="s">
        <v>112</v>
      </c>
      <c r="C12" s="17">
        <v>1230</v>
      </c>
      <c r="D12" s="17">
        <v>2242</v>
      </c>
      <c r="E12" s="17">
        <v>2549</v>
      </c>
      <c r="F12" s="17">
        <v>2249</v>
      </c>
      <c r="G12" s="17">
        <v>2067</v>
      </c>
      <c r="H12" s="17">
        <v>1867</v>
      </c>
      <c r="I12" s="17">
        <v>1774</v>
      </c>
      <c r="J12" s="17">
        <v>1528</v>
      </c>
      <c r="K12" s="17">
        <v>1210</v>
      </c>
      <c r="L12" s="17">
        <v>871</v>
      </c>
      <c r="M12" s="17">
        <v>1121</v>
      </c>
      <c r="N12" s="17">
        <v>732</v>
      </c>
      <c r="O12" s="17">
        <v>19440</v>
      </c>
    </row>
    <row r="13" spans="2:15" s="13" customFormat="1" ht="17.25">
      <c r="B13" s="13" t="s">
        <v>111</v>
      </c>
      <c r="C13" s="17">
        <v>991</v>
      </c>
      <c r="D13" s="17">
        <v>2416</v>
      </c>
      <c r="E13" s="17">
        <v>2742</v>
      </c>
      <c r="F13" s="17">
        <v>2315</v>
      </c>
      <c r="G13" s="17">
        <v>2232</v>
      </c>
      <c r="H13" s="17">
        <v>1984</v>
      </c>
      <c r="I13" s="17">
        <v>1789</v>
      </c>
      <c r="J13" s="17">
        <v>1561</v>
      </c>
      <c r="K13" s="17">
        <v>1324</v>
      </c>
      <c r="L13" s="17">
        <v>970</v>
      </c>
      <c r="M13" s="17">
        <v>1562</v>
      </c>
      <c r="N13" s="17">
        <v>816</v>
      </c>
      <c r="O13" s="17">
        <v>20702</v>
      </c>
    </row>
    <row r="14" spans="2:15" s="13" customFormat="1" ht="17.25">
      <c r="B14" s="13" t="s">
        <v>110</v>
      </c>
      <c r="C14" s="17">
        <v>697</v>
      </c>
      <c r="D14" s="17">
        <v>1851</v>
      </c>
      <c r="E14" s="17">
        <v>1881</v>
      </c>
      <c r="F14" s="17">
        <v>1656</v>
      </c>
      <c r="G14" s="17">
        <v>1505</v>
      </c>
      <c r="H14" s="17">
        <v>1237</v>
      </c>
      <c r="I14" s="17">
        <v>1238</v>
      </c>
      <c r="J14" s="17">
        <v>1255</v>
      </c>
      <c r="K14" s="17">
        <v>1131</v>
      </c>
      <c r="L14" s="17">
        <v>883</v>
      </c>
      <c r="M14" s="17">
        <v>1859</v>
      </c>
      <c r="N14" s="17">
        <v>595</v>
      </c>
      <c r="O14" s="17">
        <v>15788</v>
      </c>
    </row>
    <row r="15" spans="2:15" s="13" customFormat="1" ht="17.25">
      <c r="B15" s="13" t="s">
        <v>109</v>
      </c>
      <c r="C15" s="17">
        <v>766</v>
      </c>
      <c r="D15" s="17">
        <v>1776</v>
      </c>
      <c r="E15" s="17">
        <v>1725</v>
      </c>
      <c r="F15" s="17">
        <v>1497</v>
      </c>
      <c r="G15" s="17">
        <v>1311</v>
      </c>
      <c r="H15" s="17">
        <v>1151</v>
      </c>
      <c r="I15" s="17">
        <v>1205</v>
      </c>
      <c r="J15" s="17">
        <v>1209</v>
      </c>
      <c r="K15" s="17">
        <v>1145</v>
      </c>
      <c r="L15" s="17">
        <v>977</v>
      </c>
      <c r="M15" s="17">
        <v>2101</v>
      </c>
      <c r="N15" s="17">
        <v>578</v>
      </c>
      <c r="O15" s="17">
        <v>15441</v>
      </c>
    </row>
    <row r="16" spans="2:15" s="13" customFormat="1" ht="17.25">
      <c r="B16" s="13" t="s">
        <v>108</v>
      </c>
      <c r="C16" s="17">
        <v>962</v>
      </c>
      <c r="D16" s="17">
        <v>2172</v>
      </c>
      <c r="E16" s="17">
        <v>1959</v>
      </c>
      <c r="F16" s="17">
        <v>1672</v>
      </c>
      <c r="G16" s="17">
        <v>1429</v>
      </c>
      <c r="H16" s="17">
        <v>1347</v>
      </c>
      <c r="I16" s="17">
        <v>1340</v>
      </c>
      <c r="J16" s="17">
        <v>1308</v>
      </c>
      <c r="K16" s="17">
        <v>1253</v>
      </c>
      <c r="L16" s="17">
        <v>1113</v>
      </c>
      <c r="M16" s="17">
        <v>2377</v>
      </c>
      <c r="N16" s="17">
        <v>659</v>
      </c>
      <c r="O16" s="17">
        <v>17591</v>
      </c>
    </row>
    <row r="17" spans="1:15" s="13" customFormat="1" ht="17.25">
      <c r="A17" s="13" t="s">
        <v>107</v>
      </c>
      <c r="B17" s="13" t="s">
        <v>0</v>
      </c>
      <c r="C17" s="17">
        <v>15697</v>
      </c>
      <c r="D17" s="17">
        <v>32090</v>
      </c>
      <c r="E17" s="17">
        <v>30013</v>
      </c>
      <c r="F17" s="17">
        <v>24463</v>
      </c>
      <c r="G17" s="17">
        <v>21152</v>
      </c>
      <c r="H17" s="17">
        <v>18207</v>
      </c>
      <c r="I17" s="17">
        <v>17993</v>
      </c>
      <c r="J17" s="17">
        <v>16882</v>
      </c>
      <c r="K17" s="17">
        <v>15425</v>
      </c>
      <c r="L17" s="17">
        <v>11962</v>
      </c>
      <c r="M17" s="17">
        <v>20620</v>
      </c>
      <c r="N17" s="17">
        <v>11982</v>
      </c>
      <c r="O17" s="17">
        <v>236486</v>
      </c>
    </row>
    <row r="18" spans="2:15" s="13" customFormat="1" ht="17.25">
      <c r="B18" s="13" t="s">
        <v>106</v>
      </c>
      <c r="C18" s="17">
        <v>1235</v>
      </c>
      <c r="D18" s="17">
        <v>2567</v>
      </c>
      <c r="E18" s="17">
        <v>2401</v>
      </c>
      <c r="F18" s="17">
        <v>2000</v>
      </c>
      <c r="G18" s="17">
        <v>1695</v>
      </c>
      <c r="H18" s="17">
        <v>1525</v>
      </c>
      <c r="I18" s="17">
        <v>1520</v>
      </c>
      <c r="J18" s="17">
        <v>1523</v>
      </c>
      <c r="K18" s="17">
        <v>1484</v>
      </c>
      <c r="L18" s="17">
        <v>1229</v>
      </c>
      <c r="M18" s="17">
        <v>2490</v>
      </c>
      <c r="N18" s="17">
        <v>781</v>
      </c>
      <c r="O18" s="17">
        <v>20450</v>
      </c>
    </row>
    <row r="19" spans="2:15" s="13" customFormat="1" ht="17.25">
      <c r="B19" s="13" t="s">
        <v>105</v>
      </c>
      <c r="C19" s="17">
        <v>1323</v>
      </c>
      <c r="D19" s="17">
        <v>2640</v>
      </c>
      <c r="E19" s="17">
        <v>2528</v>
      </c>
      <c r="F19" s="17">
        <v>2016</v>
      </c>
      <c r="G19" s="17">
        <v>1789</v>
      </c>
      <c r="H19" s="17">
        <v>1597</v>
      </c>
      <c r="I19" s="17">
        <v>1586</v>
      </c>
      <c r="J19" s="17">
        <v>1574</v>
      </c>
      <c r="K19" s="17">
        <v>1494</v>
      </c>
      <c r="L19" s="17">
        <v>1286</v>
      </c>
      <c r="M19" s="17">
        <v>2609</v>
      </c>
      <c r="N19" s="17">
        <v>849</v>
      </c>
      <c r="O19" s="17">
        <v>21291</v>
      </c>
    </row>
    <row r="20" spans="2:15" s="13" customFormat="1" ht="17.25">
      <c r="B20" s="13" t="s">
        <v>104</v>
      </c>
      <c r="C20" s="17">
        <v>1584</v>
      </c>
      <c r="D20" s="17">
        <v>3011</v>
      </c>
      <c r="E20" s="17">
        <v>2740</v>
      </c>
      <c r="F20" s="17">
        <v>2391</v>
      </c>
      <c r="G20" s="17">
        <v>2180</v>
      </c>
      <c r="H20" s="17">
        <v>1857</v>
      </c>
      <c r="I20" s="17">
        <v>1893</v>
      </c>
      <c r="J20" s="17">
        <v>1879</v>
      </c>
      <c r="K20" s="17">
        <v>1738</v>
      </c>
      <c r="L20" s="17">
        <v>1337</v>
      </c>
      <c r="M20" s="17">
        <v>2708</v>
      </c>
      <c r="N20" s="17">
        <v>1021</v>
      </c>
      <c r="O20" s="17">
        <v>24339</v>
      </c>
    </row>
    <row r="21" spans="2:15" s="13" customFormat="1" ht="17.25">
      <c r="B21" s="13" t="s">
        <v>103</v>
      </c>
      <c r="C21" s="17">
        <v>2002</v>
      </c>
      <c r="D21" s="17">
        <v>3366</v>
      </c>
      <c r="E21" s="17">
        <v>3327</v>
      </c>
      <c r="F21" s="17">
        <v>2864</v>
      </c>
      <c r="G21" s="17">
        <v>2587</v>
      </c>
      <c r="H21" s="17">
        <v>2306</v>
      </c>
      <c r="I21" s="17">
        <v>2324</v>
      </c>
      <c r="J21" s="17">
        <v>2179</v>
      </c>
      <c r="K21" s="17">
        <v>1998</v>
      </c>
      <c r="L21" s="17">
        <v>1588</v>
      </c>
      <c r="M21" s="17">
        <v>2879</v>
      </c>
      <c r="N21" s="17">
        <v>1190</v>
      </c>
      <c r="O21" s="17">
        <v>28610</v>
      </c>
    </row>
    <row r="22" spans="2:15" s="13" customFormat="1" ht="17.25">
      <c r="B22" s="13" t="s">
        <v>102</v>
      </c>
      <c r="C22" s="17">
        <v>1703</v>
      </c>
      <c r="D22" s="17">
        <v>3472</v>
      </c>
      <c r="E22" s="17">
        <v>3291</v>
      </c>
      <c r="F22" s="17">
        <v>2855</v>
      </c>
      <c r="G22" s="17">
        <v>2608</v>
      </c>
      <c r="H22" s="17">
        <v>2233</v>
      </c>
      <c r="I22" s="17">
        <v>2211</v>
      </c>
      <c r="J22" s="17">
        <v>2024</v>
      </c>
      <c r="K22" s="17">
        <v>1853</v>
      </c>
      <c r="L22" s="17">
        <v>1447</v>
      </c>
      <c r="M22" s="17">
        <v>2366</v>
      </c>
      <c r="N22" s="17">
        <v>1124</v>
      </c>
      <c r="O22" s="17">
        <v>27187</v>
      </c>
    </row>
    <row r="23" spans="2:15" s="13" customFormat="1" ht="17.25">
      <c r="B23" s="13" t="s">
        <v>101</v>
      </c>
      <c r="C23" s="17">
        <v>1882</v>
      </c>
      <c r="D23" s="17">
        <v>4152</v>
      </c>
      <c r="E23" s="42">
        <v>4199</v>
      </c>
      <c r="F23" s="17">
        <v>3478</v>
      </c>
      <c r="G23" s="17">
        <v>3047</v>
      </c>
      <c r="H23" s="17">
        <v>2572</v>
      </c>
      <c r="I23" s="17">
        <v>2573</v>
      </c>
      <c r="J23" s="17">
        <v>2427</v>
      </c>
      <c r="K23" s="17">
        <v>2139</v>
      </c>
      <c r="L23" s="17">
        <v>1596</v>
      </c>
      <c r="M23" s="17">
        <v>2500</v>
      </c>
      <c r="N23" s="17">
        <v>1460</v>
      </c>
      <c r="O23" s="17">
        <v>32025</v>
      </c>
    </row>
    <row r="24" spans="2:15" s="13" customFormat="1" ht="17.25">
      <c r="B24" s="13" t="s">
        <v>100</v>
      </c>
      <c r="C24" s="17">
        <v>1601</v>
      </c>
      <c r="D24" s="17">
        <v>3453</v>
      </c>
      <c r="E24" s="17">
        <v>3294</v>
      </c>
      <c r="F24" s="17">
        <v>2791</v>
      </c>
      <c r="G24" s="17">
        <v>2322</v>
      </c>
      <c r="H24" s="17">
        <v>2002</v>
      </c>
      <c r="I24" s="17">
        <v>2011</v>
      </c>
      <c r="J24" s="17">
        <v>1830</v>
      </c>
      <c r="K24" s="17">
        <v>1595</v>
      </c>
      <c r="L24" s="17">
        <v>1176</v>
      </c>
      <c r="M24" s="17">
        <v>1879</v>
      </c>
      <c r="N24" s="17">
        <v>1316</v>
      </c>
      <c r="O24" s="17">
        <v>25270</v>
      </c>
    </row>
    <row r="25" spans="2:15" s="13" customFormat="1" ht="17.25">
      <c r="B25" s="13" t="s">
        <v>99</v>
      </c>
      <c r="C25" s="17">
        <v>1077</v>
      </c>
      <c r="D25" s="17">
        <v>2411</v>
      </c>
      <c r="E25" s="17">
        <v>2238</v>
      </c>
      <c r="F25" s="17">
        <v>1794</v>
      </c>
      <c r="G25" s="17">
        <v>1438</v>
      </c>
      <c r="H25" s="17">
        <v>1241</v>
      </c>
      <c r="I25" s="17">
        <v>1219</v>
      </c>
      <c r="J25" s="17">
        <v>1102</v>
      </c>
      <c r="K25" s="17">
        <v>1003</v>
      </c>
      <c r="L25" s="17">
        <v>765</v>
      </c>
      <c r="M25" s="17">
        <v>1129</v>
      </c>
      <c r="N25" s="17">
        <v>1059</v>
      </c>
      <c r="O25" s="17">
        <v>16476</v>
      </c>
    </row>
    <row r="26" spans="2:15" s="13" customFormat="1" ht="17.25">
      <c r="B26" s="13" t="s">
        <v>98</v>
      </c>
      <c r="C26" s="17">
        <v>960</v>
      </c>
      <c r="D26" s="17">
        <v>2009</v>
      </c>
      <c r="E26" s="17">
        <v>1761</v>
      </c>
      <c r="F26" s="17">
        <v>1366</v>
      </c>
      <c r="G26" s="17">
        <v>1112</v>
      </c>
      <c r="H26" s="17">
        <v>945</v>
      </c>
      <c r="I26" s="17">
        <v>900</v>
      </c>
      <c r="J26" s="17">
        <v>792</v>
      </c>
      <c r="K26" s="17">
        <v>729</v>
      </c>
      <c r="L26" s="17">
        <v>526</v>
      </c>
      <c r="M26" s="17">
        <v>794</v>
      </c>
      <c r="N26" s="17">
        <v>967</v>
      </c>
      <c r="O26" s="17">
        <v>12861</v>
      </c>
    </row>
    <row r="27" spans="2:15" s="13" customFormat="1" ht="17.25">
      <c r="B27" s="13" t="s">
        <v>97</v>
      </c>
      <c r="C27" s="17">
        <v>969</v>
      </c>
      <c r="D27" s="17">
        <v>1910</v>
      </c>
      <c r="E27" s="17">
        <v>1623</v>
      </c>
      <c r="F27" s="17">
        <v>1191</v>
      </c>
      <c r="G27" s="17">
        <v>954</v>
      </c>
      <c r="H27" s="17">
        <v>810</v>
      </c>
      <c r="I27" s="17">
        <v>740</v>
      </c>
      <c r="J27" s="17">
        <v>638</v>
      </c>
      <c r="K27" s="17">
        <v>619</v>
      </c>
      <c r="L27" s="17">
        <v>450</v>
      </c>
      <c r="M27" s="17">
        <v>635</v>
      </c>
      <c r="N27" s="17">
        <v>866</v>
      </c>
      <c r="O27" s="17">
        <v>11405</v>
      </c>
    </row>
    <row r="28" spans="2:15" s="13" customFormat="1" ht="17.25">
      <c r="B28" s="13" t="s">
        <v>96</v>
      </c>
      <c r="C28" s="17">
        <v>766</v>
      </c>
      <c r="D28" s="17">
        <v>1730</v>
      </c>
      <c r="E28" s="17">
        <v>1460</v>
      </c>
      <c r="F28" s="17">
        <v>979</v>
      </c>
      <c r="G28" s="17">
        <v>849</v>
      </c>
      <c r="H28" s="17">
        <v>655</v>
      </c>
      <c r="I28" s="17">
        <v>582</v>
      </c>
      <c r="J28" s="17">
        <v>542</v>
      </c>
      <c r="K28" s="17">
        <v>464</v>
      </c>
      <c r="L28" s="17">
        <v>325</v>
      </c>
      <c r="M28" s="17">
        <v>387</v>
      </c>
      <c r="N28" s="17">
        <v>756</v>
      </c>
      <c r="O28" s="17">
        <v>9495</v>
      </c>
    </row>
    <row r="29" spans="2:15" s="13" customFormat="1" ht="17.25">
      <c r="B29" s="13" t="s">
        <v>95</v>
      </c>
      <c r="C29" s="17">
        <v>595</v>
      </c>
      <c r="D29" s="17">
        <v>1369</v>
      </c>
      <c r="E29" s="17">
        <v>1151</v>
      </c>
      <c r="F29" s="17">
        <v>738</v>
      </c>
      <c r="G29" s="17">
        <v>571</v>
      </c>
      <c r="H29" s="17">
        <v>464</v>
      </c>
      <c r="I29" s="17">
        <v>434</v>
      </c>
      <c r="J29" s="17">
        <v>372</v>
      </c>
      <c r="K29" s="17">
        <v>309</v>
      </c>
      <c r="L29" s="17">
        <v>237</v>
      </c>
      <c r="M29" s="17">
        <v>244</v>
      </c>
      <c r="N29" s="17">
        <v>593</v>
      </c>
      <c r="O29" s="17">
        <v>7077</v>
      </c>
    </row>
    <row r="30" spans="2:15" s="13" customFormat="1" ht="17.25">
      <c r="B30" s="13" t="s">
        <v>180</v>
      </c>
      <c r="C30" s="17">
        <v>26</v>
      </c>
      <c r="D30" s="17">
        <v>64</v>
      </c>
      <c r="E30" s="17">
        <v>55</v>
      </c>
      <c r="F30" s="17">
        <v>39</v>
      </c>
      <c r="G30" s="17">
        <v>39</v>
      </c>
      <c r="H30" s="17">
        <v>29</v>
      </c>
      <c r="I30" s="17">
        <v>31</v>
      </c>
      <c r="J30" s="17">
        <v>25</v>
      </c>
      <c r="K30" s="17">
        <v>26</v>
      </c>
      <c r="L30" s="17">
        <v>17</v>
      </c>
      <c r="M30" s="17">
        <v>42</v>
      </c>
      <c r="N30" s="17">
        <v>60</v>
      </c>
      <c r="O30" s="17">
        <v>453</v>
      </c>
    </row>
    <row r="31" spans="1:15" s="13" customFormat="1" ht="17.25">
      <c r="A31" s="13" t="s">
        <v>16</v>
      </c>
      <c r="C31" s="17">
        <v>22494</v>
      </c>
      <c r="D31" s="17">
        <v>49308</v>
      </c>
      <c r="E31" s="17">
        <v>46739</v>
      </c>
      <c r="F31" s="17">
        <v>37932</v>
      </c>
      <c r="G31" s="17">
        <v>33020</v>
      </c>
      <c r="H31" s="17">
        <v>28565</v>
      </c>
      <c r="I31" s="17">
        <v>27976</v>
      </c>
      <c r="J31" s="17">
        <v>26245</v>
      </c>
      <c r="K31" s="17">
        <v>23607</v>
      </c>
      <c r="L31" s="17">
        <v>18215</v>
      </c>
      <c r="M31" s="17">
        <v>31094</v>
      </c>
      <c r="N31" s="17">
        <v>17807</v>
      </c>
      <c r="O31" s="17">
        <v>363002</v>
      </c>
    </row>
    <row r="32" spans="3:15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>
      <c r="A33" s="41" t="s">
        <v>188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printOptions/>
  <pageMargins left="0.55" right="0.55" top="0.55" bottom="0.55" header="0.5" footer="0.5"/>
  <pageSetup fitToHeight="0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22" sqref="A22"/>
    </sheetView>
  </sheetViews>
  <sheetFormatPr defaultColWidth="0" defaultRowHeight="14.25"/>
  <cols>
    <col min="1" max="1" width="35.421875" style="0" customWidth="1"/>
    <col min="2" max="2" width="13.8515625" style="0" customWidth="1"/>
    <col min="3" max="3" width="13.00390625" style="0" customWidth="1"/>
    <col min="4" max="4" width="12.00390625" style="0" customWidth="1"/>
    <col min="5" max="5" width="14.00390625" style="0" customWidth="1"/>
    <col min="6" max="6" width="12.7109375" style="0" customWidth="1"/>
    <col min="7" max="7" width="16.57421875" style="0" customWidth="1"/>
    <col min="8" max="8" width="19.421875" style="0" customWidth="1"/>
    <col min="9" max="9" width="16.57421875" style="0" customWidth="1"/>
    <col min="10" max="10" width="16.8515625" style="0" customWidth="1"/>
    <col min="11" max="16384" width="0" style="0" hidden="1" customWidth="1"/>
  </cols>
  <sheetData>
    <row r="1" s="11" customFormat="1" ht="33" customHeight="1">
      <c r="A1" s="11" t="s">
        <v>166</v>
      </c>
    </row>
    <row r="2" spans="1:10" s="35" customFormat="1" ht="17.25">
      <c r="A2" s="13"/>
      <c r="B2" s="43" t="s">
        <v>164</v>
      </c>
      <c r="C2" s="14"/>
      <c r="D2" s="14"/>
      <c r="E2" s="14"/>
      <c r="F2" s="43"/>
      <c r="G2" s="14"/>
      <c r="H2" s="14"/>
      <c r="I2" s="14"/>
      <c r="J2" s="14"/>
    </row>
    <row r="3" spans="1:10" s="35" customFormat="1" ht="18.75" customHeight="1">
      <c r="A3" s="44" t="s">
        <v>167</v>
      </c>
      <c r="B3" s="45" t="s">
        <v>148</v>
      </c>
      <c r="C3" s="45" t="s">
        <v>147</v>
      </c>
      <c r="D3" s="45" t="s">
        <v>146</v>
      </c>
      <c r="E3" s="45" t="s">
        <v>145</v>
      </c>
      <c r="F3" s="45" t="s">
        <v>144</v>
      </c>
      <c r="G3" s="45" t="s">
        <v>143</v>
      </c>
      <c r="H3" s="45" t="s">
        <v>142</v>
      </c>
      <c r="I3" s="45" t="s">
        <v>15</v>
      </c>
      <c r="J3" s="45" t="s">
        <v>16</v>
      </c>
    </row>
    <row r="4" spans="1:10" s="35" customFormat="1" ht="17.25">
      <c r="A4" s="13" t="s">
        <v>141</v>
      </c>
      <c r="B4" s="20">
        <v>13</v>
      </c>
      <c r="C4" s="20">
        <v>17</v>
      </c>
      <c r="D4" s="20">
        <v>180</v>
      </c>
      <c r="E4" s="20">
        <v>58</v>
      </c>
      <c r="F4" s="20">
        <v>1</v>
      </c>
      <c r="G4" s="20">
        <v>2</v>
      </c>
      <c r="H4" s="20">
        <v>12</v>
      </c>
      <c r="I4" s="20">
        <v>4</v>
      </c>
      <c r="J4" s="20">
        <v>287</v>
      </c>
    </row>
    <row r="5" spans="1:10" s="35" customFormat="1" ht="17.25">
      <c r="A5" s="13" t="s">
        <v>140</v>
      </c>
      <c r="B5" s="20">
        <v>481</v>
      </c>
      <c r="C5" s="20">
        <v>210</v>
      </c>
      <c r="D5" s="20">
        <v>444</v>
      </c>
      <c r="E5" s="20">
        <v>803</v>
      </c>
      <c r="F5" s="20">
        <v>238</v>
      </c>
      <c r="G5" s="20">
        <v>102</v>
      </c>
      <c r="H5" s="20">
        <v>806</v>
      </c>
      <c r="I5" s="20">
        <v>89</v>
      </c>
      <c r="J5" s="20">
        <v>3173</v>
      </c>
    </row>
    <row r="6" spans="1:10" s="35" customFormat="1" ht="17.25">
      <c r="A6" s="13" t="s">
        <v>139</v>
      </c>
      <c r="B6" s="20">
        <v>12</v>
      </c>
      <c r="C6" s="20">
        <v>3</v>
      </c>
      <c r="D6" s="20">
        <v>10</v>
      </c>
      <c r="E6" s="20">
        <v>7</v>
      </c>
      <c r="F6" s="20">
        <v>305</v>
      </c>
      <c r="G6" s="20">
        <v>75</v>
      </c>
      <c r="H6" s="20">
        <v>17</v>
      </c>
      <c r="I6" s="20">
        <v>5</v>
      </c>
      <c r="J6" s="20">
        <v>434</v>
      </c>
    </row>
    <row r="7" spans="1:10" s="35" customFormat="1" ht="17.25">
      <c r="A7" s="13" t="s">
        <v>138</v>
      </c>
      <c r="B7" s="20">
        <v>2</v>
      </c>
      <c r="C7" s="20">
        <v>5</v>
      </c>
      <c r="D7" s="20">
        <v>3</v>
      </c>
      <c r="E7" s="20">
        <v>10</v>
      </c>
      <c r="F7" s="20">
        <v>8</v>
      </c>
      <c r="G7" s="20"/>
      <c r="H7" s="20">
        <v>24</v>
      </c>
      <c r="I7" s="20"/>
      <c r="J7" s="20">
        <v>52</v>
      </c>
    </row>
    <row r="8" spans="1:10" s="35" customFormat="1" ht="17.25">
      <c r="A8" s="13" t="s">
        <v>137</v>
      </c>
      <c r="B8" s="20">
        <v>36</v>
      </c>
      <c r="C8" s="20">
        <v>7</v>
      </c>
      <c r="D8" s="20">
        <v>11</v>
      </c>
      <c r="E8" s="20">
        <v>212</v>
      </c>
      <c r="F8" s="20">
        <v>7</v>
      </c>
      <c r="G8" s="20">
        <v>7</v>
      </c>
      <c r="H8" s="20">
        <v>47</v>
      </c>
      <c r="I8" s="20">
        <v>5</v>
      </c>
      <c r="J8" s="20">
        <v>332</v>
      </c>
    </row>
    <row r="9" spans="1:10" s="35" customFormat="1" ht="17.25">
      <c r="A9" s="13" t="s">
        <v>136</v>
      </c>
      <c r="B9" s="20"/>
      <c r="C9" s="20">
        <v>3</v>
      </c>
      <c r="D9" s="20">
        <v>2</v>
      </c>
      <c r="E9" s="20">
        <v>26</v>
      </c>
      <c r="F9" s="20">
        <v>2</v>
      </c>
      <c r="G9" s="20">
        <v>2</v>
      </c>
      <c r="H9" s="20"/>
      <c r="I9" s="20">
        <v>2</v>
      </c>
      <c r="J9" s="20">
        <v>37</v>
      </c>
    </row>
    <row r="10" spans="1:10" s="35" customFormat="1" ht="17.25">
      <c r="A10" s="13" t="s">
        <v>135</v>
      </c>
      <c r="B10" s="20">
        <v>1</v>
      </c>
      <c r="C10" s="20"/>
      <c r="D10" s="20">
        <v>4</v>
      </c>
      <c r="E10" s="20">
        <v>4</v>
      </c>
      <c r="F10" s="20">
        <v>3</v>
      </c>
      <c r="G10" s="20"/>
      <c r="H10" s="20">
        <v>11</v>
      </c>
      <c r="I10" s="20">
        <v>1</v>
      </c>
      <c r="J10" s="20">
        <v>24</v>
      </c>
    </row>
    <row r="11" spans="1:10" s="35" customFormat="1" ht="17.25">
      <c r="A11" s="13" t="s">
        <v>134</v>
      </c>
      <c r="B11" s="20">
        <v>6</v>
      </c>
      <c r="C11" s="20">
        <v>12</v>
      </c>
      <c r="D11" s="20">
        <v>52</v>
      </c>
      <c r="E11" s="20">
        <v>7</v>
      </c>
      <c r="F11" s="20">
        <v>2</v>
      </c>
      <c r="G11" s="20">
        <v>8</v>
      </c>
      <c r="H11" s="20">
        <v>5</v>
      </c>
      <c r="I11" s="20">
        <v>1</v>
      </c>
      <c r="J11" s="20">
        <v>93</v>
      </c>
    </row>
    <row r="12" spans="1:10" s="35" customFormat="1" ht="17.25">
      <c r="A12" s="13" t="s">
        <v>133</v>
      </c>
      <c r="B12" s="20">
        <v>25</v>
      </c>
      <c r="C12" s="20">
        <v>15</v>
      </c>
      <c r="D12" s="20">
        <v>9</v>
      </c>
      <c r="E12" s="20">
        <v>8</v>
      </c>
      <c r="F12" s="20">
        <v>6</v>
      </c>
      <c r="G12" s="20">
        <v>3</v>
      </c>
      <c r="H12" s="20">
        <v>3</v>
      </c>
      <c r="I12" s="20">
        <v>4</v>
      </c>
      <c r="J12" s="20">
        <v>73</v>
      </c>
    </row>
    <row r="13" spans="1:10" s="35" customFormat="1" ht="17.25">
      <c r="A13" s="13" t="s">
        <v>132</v>
      </c>
      <c r="B13" s="20">
        <v>4</v>
      </c>
      <c r="C13" s="20">
        <v>33</v>
      </c>
      <c r="D13" s="20">
        <v>27</v>
      </c>
      <c r="E13" s="20">
        <v>7</v>
      </c>
      <c r="F13" s="20">
        <v>11</v>
      </c>
      <c r="G13" s="20">
        <v>1</v>
      </c>
      <c r="H13" s="20">
        <v>10</v>
      </c>
      <c r="I13" s="20"/>
      <c r="J13" s="20">
        <v>93</v>
      </c>
    </row>
    <row r="14" spans="1:10" s="35" customFormat="1" ht="17.25">
      <c r="A14" s="13" t="s">
        <v>131</v>
      </c>
      <c r="B14" s="20">
        <v>1</v>
      </c>
      <c r="C14" s="20">
        <v>2</v>
      </c>
      <c r="D14" s="20">
        <v>4</v>
      </c>
      <c r="E14" s="20">
        <v>26</v>
      </c>
      <c r="F14" s="20">
        <v>1</v>
      </c>
      <c r="G14" s="20">
        <v>1</v>
      </c>
      <c r="H14" s="20">
        <v>4</v>
      </c>
      <c r="I14" s="20">
        <v>2</v>
      </c>
      <c r="J14" s="20">
        <v>41</v>
      </c>
    </row>
    <row r="15" spans="1:10" s="35" customFormat="1" ht="17.25">
      <c r="A15" s="13" t="s">
        <v>130</v>
      </c>
      <c r="B15" s="20">
        <v>25</v>
      </c>
      <c r="C15" s="20">
        <v>5</v>
      </c>
      <c r="D15" s="20">
        <v>9</v>
      </c>
      <c r="E15" s="20">
        <v>16</v>
      </c>
      <c r="F15" s="20">
        <v>145</v>
      </c>
      <c r="G15" s="20">
        <v>45</v>
      </c>
      <c r="H15" s="20">
        <v>11</v>
      </c>
      <c r="I15" s="20">
        <v>7</v>
      </c>
      <c r="J15" s="20">
        <v>263</v>
      </c>
    </row>
    <row r="16" spans="1:10" s="35" customFormat="1" ht="17.25">
      <c r="A16" s="13" t="s">
        <v>129</v>
      </c>
      <c r="B16" s="20">
        <v>156</v>
      </c>
      <c r="C16" s="20">
        <v>23</v>
      </c>
      <c r="D16" s="20"/>
      <c r="E16" s="20">
        <v>17</v>
      </c>
      <c r="F16" s="20">
        <v>6</v>
      </c>
      <c r="G16" s="20">
        <v>4</v>
      </c>
      <c r="H16" s="20">
        <v>2</v>
      </c>
      <c r="I16" s="20">
        <v>1</v>
      </c>
      <c r="J16" s="20">
        <v>209</v>
      </c>
    </row>
    <row r="17" spans="1:10" s="35" customFormat="1" ht="17.25">
      <c r="A17" s="13" t="s">
        <v>128</v>
      </c>
      <c r="B17" s="20">
        <v>1</v>
      </c>
      <c r="C17" s="20">
        <v>1</v>
      </c>
      <c r="D17" s="20"/>
      <c r="E17" s="20"/>
      <c r="F17" s="20"/>
      <c r="G17" s="20">
        <v>1</v>
      </c>
      <c r="H17" s="20"/>
      <c r="I17" s="20"/>
      <c r="J17" s="20">
        <v>3</v>
      </c>
    </row>
    <row r="18" spans="1:10" s="35" customFormat="1" ht="17.25">
      <c r="A18" s="13" t="s">
        <v>127</v>
      </c>
      <c r="B18" s="20"/>
      <c r="C18" s="20"/>
      <c r="D18" s="20"/>
      <c r="E18" s="20">
        <v>1</v>
      </c>
      <c r="F18" s="20"/>
      <c r="G18" s="20"/>
      <c r="H18" s="20">
        <v>1</v>
      </c>
      <c r="I18" s="20"/>
      <c r="J18" s="20">
        <v>2</v>
      </c>
    </row>
    <row r="19" spans="1:10" s="35" customFormat="1" ht="17.25">
      <c r="A19" s="13" t="s">
        <v>126</v>
      </c>
      <c r="B19" s="20">
        <v>54</v>
      </c>
      <c r="C19" s="20">
        <v>5</v>
      </c>
      <c r="D19" s="20"/>
      <c r="E19" s="20">
        <v>3</v>
      </c>
      <c r="F19" s="20">
        <v>5</v>
      </c>
      <c r="G19" s="20"/>
      <c r="H19" s="20">
        <v>2</v>
      </c>
      <c r="I19" s="20">
        <v>1</v>
      </c>
      <c r="J19" s="20">
        <v>70</v>
      </c>
    </row>
    <row r="20" spans="1:10" s="35" customFormat="1" ht="17.25">
      <c r="A20" s="13" t="s">
        <v>15</v>
      </c>
      <c r="B20" s="20">
        <v>7</v>
      </c>
      <c r="C20" s="20">
        <v>16</v>
      </c>
      <c r="D20" s="20">
        <v>27</v>
      </c>
      <c r="E20" s="20">
        <v>4</v>
      </c>
      <c r="F20" s="20">
        <v>170</v>
      </c>
      <c r="G20" s="20">
        <v>44</v>
      </c>
      <c r="H20" s="20">
        <v>10</v>
      </c>
      <c r="I20" s="20">
        <v>1</v>
      </c>
      <c r="J20" s="20">
        <v>279</v>
      </c>
    </row>
    <row r="21" spans="1:10" s="35" customFormat="1" ht="17.25">
      <c r="A21" s="13" t="s">
        <v>125</v>
      </c>
      <c r="B21" s="20">
        <v>1</v>
      </c>
      <c r="C21" s="20">
        <v>1</v>
      </c>
      <c r="D21" s="20">
        <v>1</v>
      </c>
      <c r="E21" s="20">
        <v>1</v>
      </c>
      <c r="F21" s="20"/>
      <c r="G21" s="20"/>
      <c r="H21" s="20">
        <v>5</v>
      </c>
      <c r="I21" s="20"/>
      <c r="J21" s="20">
        <v>9</v>
      </c>
    </row>
    <row r="22" spans="1:10" s="35" customFormat="1" ht="17.25">
      <c r="A22" s="40" t="s">
        <v>16</v>
      </c>
      <c r="B22" s="20">
        <v>825</v>
      </c>
      <c r="C22" s="20">
        <v>358</v>
      </c>
      <c r="D22" s="20">
        <v>783</v>
      </c>
      <c r="E22" s="20">
        <v>1210</v>
      </c>
      <c r="F22" s="20">
        <v>910</v>
      </c>
      <c r="G22" s="20">
        <v>295</v>
      </c>
      <c r="H22" s="20">
        <v>970</v>
      </c>
      <c r="I22" s="20">
        <v>123</v>
      </c>
      <c r="J22" s="20">
        <v>5474</v>
      </c>
    </row>
    <row r="24" ht="14.25">
      <c r="A24" s="23" t="s">
        <v>124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2" sqref="B2"/>
    </sheetView>
  </sheetViews>
  <sheetFormatPr defaultColWidth="0" defaultRowHeight="14.25"/>
  <cols>
    <col min="1" max="1" width="31.140625" style="0" customWidth="1"/>
    <col min="2" max="2" width="15.00390625" style="0" customWidth="1"/>
    <col min="3" max="3" width="12.140625" style="0" customWidth="1"/>
    <col min="4" max="4" width="14.421875" style="0" customWidth="1"/>
    <col min="5" max="6" width="11.421875" style="0" customWidth="1"/>
    <col min="7" max="7" width="13.7109375" style="0" customWidth="1"/>
    <col min="8" max="8" width="18.140625" style="0" customWidth="1"/>
    <col min="9" max="9" width="10.8515625" style="0" customWidth="1"/>
    <col min="10" max="10" width="9.140625" style="0" customWidth="1"/>
    <col min="11" max="16384" width="0" style="0" hidden="1" customWidth="1"/>
  </cols>
  <sheetData>
    <row r="1" ht="36.75" customHeight="1">
      <c r="A1" s="11" t="s">
        <v>165</v>
      </c>
    </row>
    <row r="2" spans="1:10" ht="17.25">
      <c r="A2" s="13"/>
      <c r="B2" s="43" t="s">
        <v>164</v>
      </c>
      <c r="C2" s="14"/>
      <c r="D2" s="14"/>
      <c r="E2" s="43"/>
      <c r="F2" s="14"/>
      <c r="G2" s="14"/>
      <c r="H2" s="14"/>
      <c r="I2" s="14"/>
      <c r="J2" s="14"/>
    </row>
    <row r="3" spans="1:10" s="47" customFormat="1" ht="24.75" customHeight="1">
      <c r="A3" s="18" t="s">
        <v>167</v>
      </c>
      <c r="B3" s="19" t="s">
        <v>148</v>
      </c>
      <c r="C3" s="19" t="s">
        <v>147</v>
      </c>
      <c r="D3" s="19" t="s">
        <v>146</v>
      </c>
      <c r="E3" s="19" t="s">
        <v>145</v>
      </c>
      <c r="F3" s="19" t="s">
        <v>144</v>
      </c>
      <c r="G3" s="19" t="s">
        <v>143</v>
      </c>
      <c r="H3" s="19" t="s">
        <v>142</v>
      </c>
      <c r="I3" s="19" t="s">
        <v>15</v>
      </c>
      <c r="J3" s="19" t="s">
        <v>16</v>
      </c>
    </row>
    <row r="4" spans="1:10" ht="17.25">
      <c r="A4" s="13" t="s">
        <v>141</v>
      </c>
      <c r="B4" s="20">
        <v>1208</v>
      </c>
      <c r="C4" s="20">
        <v>2264</v>
      </c>
      <c r="D4" s="20">
        <v>48383</v>
      </c>
      <c r="E4" s="20">
        <v>3957</v>
      </c>
      <c r="F4" s="20">
        <v>234</v>
      </c>
      <c r="G4" s="20">
        <v>89</v>
      </c>
      <c r="H4" s="20">
        <v>316</v>
      </c>
      <c r="I4" s="20">
        <v>788</v>
      </c>
      <c r="J4" s="20">
        <v>57239</v>
      </c>
    </row>
    <row r="5" spans="1:10" ht="17.25">
      <c r="A5" s="13" t="s">
        <v>140</v>
      </c>
      <c r="B5" s="20">
        <v>11329</v>
      </c>
      <c r="C5" s="20">
        <v>20585</v>
      </c>
      <c r="D5" s="20">
        <v>72620</v>
      </c>
      <c r="E5" s="20">
        <v>60951</v>
      </c>
      <c r="F5" s="20">
        <v>8063</v>
      </c>
      <c r="G5" s="20">
        <v>3121</v>
      </c>
      <c r="H5" s="20">
        <v>5979</v>
      </c>
      <c r="I5" s="20">
        <v>4506</v>
      </c>
      <c r="J5" s="20">
        <v>187154</v>
      </c>
    </row>
    <row r="6" spans="1:10" ht="17.25">
      <c r="A6" s="13" t="s">
        <v>139</v>
      </c>
      <c r="B6" s="20">
        <v>224</v>
      </c>
      <c r="C6" s="20">
        <v>154</v>
      </c>
      <c r="D6" s="20">
        <v>134</v>
      </c>
      <c r="E6" s="20">
        <v>147</v>
      </c>
      <c r="F6" s="20">
        <v>4990</v>
      </c>
      <c r="G6" s="20">
        <v>1480</v>
      </c>
      <c r="H6" s="20">
        <v>55</v>
      </c>
      <c r="I6" s="20">
        <v>81</v>
      </c>
      <c r="J6" s="20">
        <v>7265</v>
      </c>
    </row>
    <row r="7" spans="1:10" ht="17.25">
      <c r="A7" s="13" t="s">
        <v>138</v>
      </c>
      <c r="B7" s="20">
        <v>633</v>
      </c>
      <c r="C7" s="20">
        <v>1474</v>
      </c>
      <c r="D7" s="20">
        <v>1145</v>
      </c>
      <c r="E7" s="20">
        <v>3256</v>
      </c>
      <c r="F7" s="20">
        <v>511</v>
      </c>
      <c r="G7" s="20">
        <v>152</v>
      </c>
      <c r="H7" s="20">
        <v>1785</v>
      </c>
      <c r="I7" s="20">
        <v>926</v>
      </c>
      <c r="J7" s="20">
        <v>9882</v>
      </c>
    </row>
    <row r="8" spans="1:10" ht="17.25">
      <c r="A8" s="13" t="s">
        <v>137</v>
      </c>
      <c r="B8" s="20">
        <v>5665</v>
      </c>
      <c r="C8" s="20">
        <v>2262</v>
      </c>
      <c r="D8" s="20">
        <v>974</v>
      </c>
      <c r="E8" s="20">
        <v>21574</v>
      </c>
      <c r="F8" s="20">
        <v>784</v>
      </c>
      <c r="G8" s="20">
        <v>293</v>
      </c>
      <c r="H8" s="20">
        <v>2749</v>
      </c>
      <c r="I8" s="20">
        <v>1371</v>
      </c>
      <c r="J8" s="20">
        <v>35672</v>
      </c>
    </row>
    <row r="9" spans="1:10" ht="17.25">
      <c r="A9" s="13" t="s">
        <v>136</v>
      </c>
      <c r="B9" s="20">
        <v>127</v>
      </c>
      <c r="C9" s="20">
        <v>348</v>
      </c>
      <c r="D9" s="20">
        <v>159</v>
      </c>
      <c r="E9" s="20">
        <v>1954</v>
      </c>
      <c r="F9" s="20">
        <v>66</v>
      </c>
      <c r="G9" s="20">
        <v>30</v>
      </c>
      <c r="H9" s="20">
        <v>46</v>
      </c>
      <c r="I9" s="20">
        <v>95</v>
      </c>
      <c r="J9" s="20">
        <v>2825</v>
      </c>
    </row>
    <row r="10" spans="1:10" ht="17.25">
      <c r="A10" s="13" t="s">
        <v>135</v>
      </c>
      <c r="B10" s="20">
        <v>32</v>
      </c>
      <c r="C10" s="20">
        <v>87</v>
      </c>
      <c r="D10" s="20">
        <v>368</v>
      </c>
      <c r="E10" s="20">
        <v>355</v>
      </c>
      <c r="F10" s="20">
        <v>61</v>
      </c>
      <c r="G10" s="20">
        <v>8</v>
      </c>
      <c r="H10" s="20">
        <v>465</v>
      </c>
      <c r="I10" s="20">
        <v>270</v>
      </c>
      <c r="J10" s="20">
        <v>1646</v>
      </c>
    </row>
    <row r="11" spans="1:10" ht="17.25">
      <c r="A11" s="13" t="s">
        <v>134</v>
      </c>
      <c r="B11" s="20">
        <v>138</v>
      </c>
      <c r="C11" s="20">
        <v>595</v>
      </c>
      <c r="D11" s="20">
        <v>20994</v>
      </c>
      <c r="E11" s="20">
        <v>383</v>
      </c>
      <c r="F11" s="20">
        <v>194</v>
      </c>
      <c r="G11" s="20">
        <v>202</v>
      </c>
      <c r="H11" s="20">
        <v>118</v>
      </c>
      <c r="I11" s="20">
        <v>202</v>
      </c>
      <c r="J11" s="20">
        <v>22826</v>
      </c>
    </row>
    <row r="12" spans="1:10" ht="17.25">
      <c r="A12" s="13" t="s">
        <v>133</v>
      </c>
      <c r="B12" s="20">
        <v>102</v>
      </c>
      <c r="C12" s="20">
        <v>754</v>
      </c>
      <c r="D12" s="20">
        <v>172</v>
      </c>
      <c r="E12" s="20">
        <v>363</v>
      </c>
      <c r="F12" s="20">
        <v>96</v>
      </c>
      <c r="G12" s="20">
        <v>57</v>
      </c>
      <c r="H12" s="20">
        <v>42</v>
      </c>
      <c r="I12" s="20">
        <v>41</v>
      </c>
      <c r="J12" s="20">
        <v>1627</v>
      </c>
    </row>
    <row r="13" spans="1:10" ht="17.25">
      <c r="A13" s="13" t="s">
        <v>132</v>
      </c>
      <c r="B13" s="20">
        <v>43</v>
      </c>
      <c r="C13" s="20">
        <v>6039</v>
      </c>
      <c r="D13" s="20">
        <v>2601</v>
      </c>
      <c r="E13" s="20">
        <v>564</v>
      </c>
      <c r="F13" s="20">
        <v>453</v>
      </c>
      <c r="G13" s="20">
        <v>339</v>
      </c>
      <c r="H13" s="20">
        <v>37</v>
      </c>
      <c r="I13" s="20">
        <v>159</v>
      </c>
      <c r="J13" s="20">
        <v>10235</v>
      </c>
    </row>
    <row r="14" spans="1:10" ht="17.25">
      <c r="A14" s="13" t="s">
        <v>149</v>
      </c>
      <c r="B14" s="20">
        <v>11</v>
      </c>
      <c r="C14" s="20">
        <v>71</v>
      </c>
      <c r="D14" s="20">
        <v>47</v>
      </c>
      <c r="E14" s="20">
        <v>26</v>
      </c>
      <c r="F14" s="20">
        <v>21</v>
      </c>
      <c r="G14" s="20">
        <v>2</v>
      </c>
      <c r="H14" s="20">
        <v>47</v>
      </c>
      <c r="I14" s="20">
        <v>17</v>
      </c>
      <c r="J14" s="20">
        <v>242</v>
      </c>
    </row>
    <row r="15" spans="1:10" ht="17.25">
      <c r="A15" s="13" t="s">
        <v>131</v>
      </c>
      <c r="B15" s="20">
        <v>188</v>
      </c>
      <c r="C15" s="20">
        <v>684</v>
      </c>
      <c r="D15" s="20">
        <v>218</v>
      </c>
      <c r="E15" s="20">
        <v>3331</v>
      </c>
      <c r="F15" s="20">
        <v>45</v>
      </c>
      <c r="G15" s="20">
        <v>55</v>
      </c>
      <c r="H15" s="20">
        <v>207</v>
      </c>
      <c r="I15" s="20">
        <v>223</v>
      </c>
      <c r="J15" s="20">
        <v>4951</v>
      </c>
    </row>
    <row r="16" spans="1:10" ht="17.25">
      <c r="A16" s="13" t="s">
        <v>130</v>
      </c>
      <c r="B16" s="20">
        <v>391</v>
      </c>
      <c r="C16" s="20">
        <v>1001</v>
      </c>
      <c r="D16" s="20">
        <v>680</v>
      </c>
      <c r="E16" s="20">
        <v>431</v>
      </c>
      <c r="F16" s="20">
        <v>3238</v>
      </c>
      <c r="G16" s="20">
        <v>1111</v>
      </c>
      <c r="H16" s="20">
        <v>130</v>
      </c>
      <c r="I16" s="20">
        <v>120</v>
      </c>
      <c r="J16" s="20">
        <v>7102</v>
      </c>
    </row>
    <row r="17" spans="1:10" ht="17.25">
      <c r="A17" s="13" t="s">
        <v>129</v>
      </c>
      <c r="B17" s="20">
        <v>954</v>
      </c>
      <c r="C17" s="20">
        <v>519</v>
      </c>
      <c r="D17" s="20">
        <v>22</v>
      </c>
      <c r="E17" s="20">
        <v>176</v>
      </c>
      <c r="F17" s="20">
        <v>95</v>
      </c>
      <c r="G17" s="20">
        <v>53</v>
      </c>
      <c r="H17" s="20">
        <v>13</v>
      </c>
      <c r="I17" s="20">
        <v>19</v>
      </c>
      <c r="J17" s="20">
        <v>1851</v>
      </c>
    </row>
    <row r="18" spans="1:10" ht="17.25">
      <c r="A18" s="13" t="s">
        <v>128</v>
      </c>
      <c r="B18" s="20">
        <v>32</v>
      </c>
      <c r="C18" s="20">
        <v>148</v>
      </c>
      <c r="D18" s="20">
        <v>130</v>
      </c>
      <c r="E18" s="20">
        <v>53</v>
      </c>
      <c r="F18" s="20">
        <v>33</v>
      </c>
      <c r="G18" s="20">
        <v>4</v>
      </c>
      <c r="H18" s="20">
        <v>15</v>
      </c>
      <c r="I18" s="20">
        <v>72</v>
      </c>
      <c r="J18" s="20">
        <v>487</v>
      </c>
    </row>
    <row r="19" spans="1:10" ht="17.25">
      <c r="A19" s="13" t="s">
        <v>127</v>
      </c>
      <c r="B19" s="20">
        <v>11</v>
      </c>
      <c r="C19" s="20">
        <v>275</v>
      </c>
      <c r="D19" s="20">
        <v>139</v>
      </c>
      <c r="E19" s="20">
        <v>74</v>
      </c>
      <c r="F19" s="20">
        <v>33</v>
      </c>
      <c r="G19" s="20">
        <v>10</v>
      </c>
      <c r="H19" s="20">
        <v>18</v>
      </c>
      <c r="I19" s="20">
        <v>32</v>
      </c>
      <c r="J19" s="20">
        <v>592</v>
      </c>
    </row>
    <row r="20" spans="1:10" ht="17.25">
      <c r="A20" s="13" t="s">
        <v>126</v>
      </c>
      <c r="B20" s="20">
        <v>329</v>
      </c>
      <c r="C20" s="20">
        <v>101</v>
      </c>
      <c r="D20" s="20">
        <v>10</v>
      </c>
      <c r="E20" s="20">
        <v>82</v>
      </c>
      <c r="F20" s="20">
        <v>51</v>
      </c>
      <c r="G20" s="20">
        <v>8</v>
      </c>
      <c r="H20" s="20">
        <v>10</v>
      </c>
      <c r="I20" s="20">
        <v>14</v>
      </c>
      <c r="J20" s="20">
        <v>605</v>
      </c>
    </row>
    <row r="21" spans="1:10" ht="17.25">
      <c r="A21" s="13" t="s">
        <v>15</v>
      </c>
      <c r="B21" s="20">
        <v>107</v>
      </c>
      <c r="C21" s="20">
        <v>1639</v>
      </c>
      <c r="D21" s="20">
        <v>780</v>
      </c>
      <c r="E21" s="20">
        <v>389</v>
      </c>
      <c r="F21" s="20">
        <v>4757</v>
      </c>
      <c r="G21" s="20">
        <v>1181</v>
      </c>
      <c r="H21" s="20">
        <v>89</v>
      </c>
      <c r="I21" s="20">
        <v>79</v>
      </c>
      <c r="J21" s="20">
        <v>9021</v>
      </c>
    </row>
    <row r="22" spans="1:10" ht="17.25">
      <c r="A22" s="13" t="s">
        <v>125</v>
      </c>
      <c r="B22" s="20">
        <v>159</v>
      </c>
      <c r="C22" s="20">
        <v>169</v>
      </c>
      <c r="D22" s="20">
        <v>494</v>
      </c>
      <c r="E22" s="20">
        <v>411</v>
      </c>
      <c r="F22" s="20">
        <v>54</v>
      </c>
      <c r="G22" s="20">
        <v>17</v>
      </c>
      <c r="H22" s="20">
        <v>173</v>
      </c>
      <c r="I22" s="20">
        <v>303</v>
      </c>
      <c r="J22" s="20">
        <v>1780</v>
      </c>
    </row>
    <row r="23" spans="1:10" ht="17.25">
      <c r="A23" s="40" t="s">
        <v>16</v>
      </c>
      <c r="B23" s="20">
        <v>21683</v>
      </c>
      <c r="C23" s="20">
        <v>39169</v>
      </c>
      <c r="D23" s="20">
        <v>150070</v>
      </c>
      <c r="E23" s="20">
        <v>98477</v>
      </c>
      <c r="F23" s="20">
        <v>23779</v>
      </c>
      <c r="G23" s="20">
        <v>8212</v>
      </c>
      <c r="H23" s="20">
        <v>12294</v>
      </c>
      <c r="I23" s="20">
        <v>9318</v>
      </c>
      <c r="J23" s="20">
        <v>363002</v>
      </c>
    </row>
    <row r="25" ht="14.25">
      <c r="A25" s="46" t="s">
        <v>124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4">
      <selection activeCell="A5" sqref="A5:IV5"/>
    </sheetView>
  </sheetViews>
  <sheetFormatPr defaultColWidth="0" defaultRowHeight="14.25"/>
  <cols>
    <col min="1" max="1" width="37.7109375" style="0" customWidth="1"/>
    <col min="2" max="11" width="9.140625" style="0" customWidth="1"/>
    <col min="12" max="16384" width="0" style="0" hidden="1" customWidth="1"/>
  </cols>
  <sheetData>
    <row r="1" s="34" customFormat="1" ht="34.5" customHeight="1">
      <c r="A1" s="34" t="s">
        <v>181</v>
      </c>
    </row>
    <row r="2" spans="2:11" s="13" customFormat="1" ht="24" customHeight="1">
      <c r="B2" s="48" t="s">
        <v>164</v>
      </c>
      <c r="C2" s="14"/>
      <c r="D2" s="14"/>
      <c r="E2" s="14"/>
      <c r="F2" s="14"/>
      <c r="G2" s="14"/>
      <c r="H2" s="14"/>
      <c r="I2" s="14"/>
      <c r="J2" s="14"/>
      <c r="K2" s="14"/>
    </row>
    <row r="3" spans="2:10" s="13" customFormat="1" ht="17.25">
      <c r="B3" s="13" t="s">
        <v>163</v>
      </c>
      <c r="D3" s="13" t="s">
        <v>162</v>
      </c>
      <c r="F3" s="13" t="s">
        <v>161</v>
      </c>
      <c r="H3" s="13" t="s">
        <v>160</v>
      </c>
      <c r="J3" s="13" t="s">
        <v>159</v>
      </c>
    </row>
    <row r="4" spans="1:11" s="13" customFormat="1" ht="17.25">
      <c r="A4" s="13" t="s">
        <v>158</v>
      </c>
      <c r="B4" s="36" t="s">
        <v>39</v>
      </c>
      <c r="C4" s="36" t="s">
        <v>38</v>
      </c>
      <c r="D4" s="36" t="s">
        <v>39</v>
      </c>
      <c r="E4" s="36" t="s">
        <v>38</v>
      </c>
      <c r="F4" s="36" t="s">
        <v>39</v>
      </c>
      <c r="G4" s="36" t="s">
        <v>38</v>
      </c>
      <c r="H4" s="36" t="s">
        <v>39</v>
      </c>
      <c r="I4" s="36" t="s">
        <v>38</v>
      </c>
      <c r="J4" s="36" t="s">
        <v>39</v>
      </c>
      <c r="K4" s="36" t="s">
        <v>38</v>
      </c>
    </row>
    <row r="5" spans="1:11" s="13" customFormat="1" ht="17.25">
      <c r="A5" s="13" t="s">
        <v>182</v>
      </c>
      <c r="B5" s="17">
        <v>14</v>
      </c>
      <c r="C5" s="17">
        <v>404</v>
      </c>
      <c r="D5" s="17">
        <v>15</v>
      </c>
      <c r="E5" s="17">
        <v>458</v>
      </c>
      <c r="F5" s="17">
        <v>11</v>
      </c>
      <c r="G5" s="17">
        <v>536</v>
      </c>
      <c r="H5" s="17">
        <v>15</v>
      </c>
      <c r="I5" s="17">
        <v>696</v>
      </c>
      <c r="J5" s="17">
        <v>27</v>
      </c>
      <c r="K5" s="17">
        <v>706</v>
      </c>
    </row>
    <row r="6" spans="1:11" s="13" customFormat="1" ht="17.25">
      <c r="A6" s="13" t="s">
        <v>183</v>
      </c>
      <c r="B6" s="17"/>
      <c r="C6" s="17">
        <v>79</v>
      </c>
      <c r="D6" s="17">
        <v>1</v>
      </c>
      <c r="E6" s="17">
        <v>94</v>
      </c>
      <c r="F6" s="17">
        <v>3</v>
      </c>
      <c r="G6" s="17">
        <v>126</v>
      </c>
      <c r="H6" s="17">
        <v>3</v>
      </c>
      <c r="I6" s="17">
        <v>156</v>
      </c>
      <c r="J6" s="17">
        <v>4</v>
      </c>
      <c r="K6" s="17">
        <v>194</v>
      </c>
    </row>
    <row r="7" spans="1:11" s="13" customFormat="1" ht="17.25">
      <c r="A7" s="13" t="s">
        <v>184</v>
      </c>
      <c r="B7" s="17">
        <v>1</v>
      </c>
      <c r="C7" s="17">
        <v>207</v>
      </c>
      <c r="D7" s="17">
        <v>4</v>
      </c>
      <c r="E7" s="17">
        <v>241</v>
      </c>
      <c r="F7" s="17">
        <v>3</v>
      </c>
      <c r="G7" s="17">
        <v>305</v>
      </c>
      <c r="H7" s="17">
        <v>5</v>
      </c>
      <c r="I7" s="17">
        <v>339</v>
      </c>
      <c r="J7" s="17">
        <v>3</v>
      </c>
      <c r="K7" s="17">
        <v>277</v>
      </c>
    </row>
    <row r="8" spans="1:11" s="13" customFormat="1" ht="17.25">
      <c r="A8" s="13" t="s">
        <v>157</v>
      </c>
      <c r="B8" s="17">
        <v>1</v>
      </c>
      <c r="C8" s="17">
        <v>366</v>
      </c>
      <c r="D8" s="17">
        <v>5</v>
      </c>
      <c r="E8" s="17">
        <v>441</v>
      </c>
      <c r="F8" s="17">
        <v>4</v>
      </c>
      <c r="G8" s="17">
        <v>498</v>
      </c>
      <c r="H8" s="17">
        <v>4</v>
      </c>
      <c r="I8" s="17">
        <v>543</v>
      </c>
      <c r="J8" s="17">
        <v>5</v>
      </c>
      <c r="K8" s="17">
        <v>491</v>
      </c>
    </row>
    <row r="9" spans="1:11" s="13" customFormat="1" ht="17.25">
      <c r="A9" s="13" t="s">
        <v>156</v>
      </c>
      <c r="B9" s="17">
        <v>1</v>
      </c>
      <c r="C9" s="17">
        <v>49</v>
      </c>
      <c r="D9" s="17">
        <v>1</v>
      </c>
      <c r="E9" s="17">
        <v>69</v>
      </c>
      <c r="F9" s="17"/>
      <c r="G9" s="17">
        <v>62</v>
      </c>
      <c r="H9" s="17"/>
      <c r="I9" s="17">
        <v>60</v>
      </c>
      <c r="J9" s="17"/>
      <c r="K9" s="17">
        <v>53</v>
      </c>
    </row>
    <row r="10" spans="1:11" s="13" customFormat="1" ht="17.25">
      <c r="A10" s="13" t="s">
        <v>155</v>
      </c>
      <c r="B10" s="17">
        <v>2</v>
      </c>
      <c r="C10" s="17">
        <v>189</v>
      </c>
      <c r="D10" s="17">
        <v>1</v>
      </c>
      <c r="E10" s="17">
        <v>217</v>
      </c>
      <c r="F10" s="17">
        <v>3</v>
      </c>
      <c r="G10" s="17">
        <v>273</v>
      </c>
      <c r="H10" s="17">
        <v>5</v>
      </c>
      <c r="I10" s="17">
        <v>294</v>
      </c>
      <c r="J10" s="17">
        <v>4</v>
      </c>
      <c r="K10" s="17">
        <v>304</v>
      </c>
    </row>
    <row r="11" spans="1:11" s="13" customFormat="1" ht="17.25">
      <c r="A11" s="13" t="s">
        <v>154</v>
      </c>
      <c r="B11" s="17">
        <v>4</v>
      </c>
      <c r="C11" s="17">
        <v>181</v>
      </c>
      <c r="D11" s="17">
        <v>3</v>
      </c>
      <c r="E11" s="17">
        <v>215</v>
      </c>
      <c r="F11" s="17">
        <v>4</v>
      </c>
      <c r="G11" s="17">
        <v>243</v>
      </c>
      <c r="H11" s="17">
        <v>4</v>
      </c>
      <c r="I11" s="17">
        <v>263</v>
      </c>
      <c r="J11" s="17">
        <v>4</v>
      </c>
      <c r="K11" s="17">
        <v>249</v>
      </c>
    </row>
    <row r="12" spans="1:11" s="13" customFormat="1" ht="17.25">
      <c r="A12" s="13" t="s">
        <v>153</v>
      </c>
      <c r="B12" s="17">
        <v>1</v>
      </c>
      <c r="C12" s="17">
        <v>71</v>
      </c>
      <c r="D12" s="17"/>
      <c r="E12" s="17">
        <v>66</v>
      </c>
      <c r="F12" s="17"/>
      <c r="G12" s="17">
        <v>81</v>
      </c>
      <c r="H12" s="17">
        <v>1</v>
      </c>
      <c r="I12" s="17">
        <v>104</v>
      </c>
      <c r="J12" s="17">
        <v>1</v>
      </c>
      <c r="K12" s="17">
        <v>96</v>
      </c>
    </row>
    <row r="13" spans="1:11" s="13" customFormat="1" ht="17.25">
      <c r="A13" s="13" t="s">
        <v>152</v>
      </c>
      <c r="B13" s="17"/>
      <c r="C13" s="17">
        <v>39</v>
      </c>
      <c r="D13" s="17">
        <v>1</v>
      </c>
      <c r="E13" s="17">
        <v>30</v>
      </c>
      <c r="F13" s="17">
        <v>1</v>
      </c>
      <c r="G13" s="17">
        <v>37</v>
      </c>
      <c r="H13" s="17">
        <v>1</v>
      </c>
      <c r="I13" s="17">
        <v>32</v>
      </c>
      <c r="J13" s="17"/>
      <c r="K13" s="17">
        <v>39</v>
      </c>
    </row>
    <row r="14" spans="1:11" s="13" customFormat="1" ht="17.25">
      <c r="A14" s="13" t="s">
        <v>151</v>
      </c>
      <c r="B14" s="17"/>
      <c r="C14" s="17">
        <v>55</v>
      </c>
      <c r="D14" s="17"/>
      <c r="E14" s="17">
        <v>38</v>
      </c>
      <c r="F14" s="17"/>
      <c r="G14" s="17">
        <v>30</v>
      </c>
      <c r="H14" s="17"/>
      <c r="I14" s="17">
        <v>32</v>
      </c>
      <c r="J14" s="17"/>
      <c r="K14" s="17">
        <v>27</v>
      </c>
    </row>
    <row r="15" spans="1:11" s="13" customFormat="1" ht="17.25">
      <c r="A15" s="13" t="s">
        <v>15</v>
      </c>
      <c r="B15" s="17">
        <v>26</v>
      </c>
      <c r="C15" s="17">
        <v>2334</v>
      </c>
      <c r="D15" s="17">
        <v>28</v>
      </c>
      <c r="E15" s="17">
        <v>2573</v>
      </c>
      <c r="F15" s="17">
        <v>35</v>
      </c>
      <c r="G15" s="17">
        <v>2932</v>
      </c>
      <c r="H15" s="17">
        <v>35</v>
      </c>
      <c r="I15" s="17">
        <v>3164</v>
      </c>
      <c r="J15" s="17">
        <v>33</v>
      </c>
      <c r="K15" s="17">
        <v>2956</v>
      </c>
    </row>
    <row r="16" spans="1:11" s="13" customFormat="1" ht="17.25">
      <c r="A16" s="13" t="s">
        <v>185</v>
      </c>
      <c r="B16" s="17"/>
      <c r="C16" s="17">
        <v>2</v>
      </c>
      <c r="D16" s="17"/>
      <c r="E16" s="17">
        <v>2</v>
      </c>
      <c r="F16" s="17"/>
      <c r="G16" s="17">
        <v>1</v>
      </c>
      <c r="H16" s="17"/>
      <c r="I16" s="17">
        <v>1</v>
      </c>
      <c r="J16" s="17"/>
      <c r="K16" s="17">
        <v>1</v>
      </c>
    </row>
    <row r="17" spans="1:11" s="13" customFormat="1" ht="17.25">
      <c r="A17" s="13" t="s">
        <v>150</v>
      </c>
      <c r="B17" s="17">
        <v>34</v>
      </c>
      <c r="C17" s="17">
        <v>6102</v>
      </c>
      <c r="D17" s="17">
        <v>28</v>
      </c>
      <c r="E17" s="17">
        <v>6096</v>
      </c>
      <c r="F17" s="17">
        <v>21</v>
      </c>
      <c r="G17" s="17">
        <v>6269</v>
      </c>
      <c r="H17" s="17">
        <v>27</v>
      </c>
      <c r="I17" s="17">
        <v>5946</v>
      </c>
      <c r="J17" s="17">
        <v>37</v>
      </c>
      <c r="K17" s="17">
        <v>5509</v>
      </c>
    </row>
    <row r="18" spans="1:11" s="13" customFormat="1" ht="17.25">
      <c r="A18" s="13" t="s">
        <v>16</v>
      </c>
      <c r="B18" s="17">
        <v>84</v>
      </c>
      <c r="C18" s="17">
        <v>10078</v>
      </c>
      <c r="D18" s="17">
        <v>87</v>
      </c>
      <c r="E18" s="17">
        <v>10540</v>
      </c>
      <c r="F18" s="17">
        <v>85</v>
      </c>
      <c r="G18" s="17">
        <v>11393</v>
      </c>
      <c r="H18" s="17">
        <v>100</v>
      </c>
      <c r="I18" s="17">
        <v>11630</v>
      </c>
      <c r="J18" s="17">
        <v>118</v>
      </c>
      <c r="K18" s="17">
        <v>10902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 2017 </dc:title>
  <dc:subject/>
  <dc:creator/>
  <cp:keywords/>
  <dc:description/>
  <cp:lastModifiedBy>Edalattalebi, Maryam@CHP</cp:lastModifiedBy>
  <cp:lastPrinted>2020-01-31T17:25:45Z</cp:lastPrinted>
  <dcterms:created xsi:type="dcterms:W3CDTF">2019-09-11T20:42:32Z</dcterms:created>
  <dcterms:modified xsi:type="dcterms:W3CDTF">2020-06-08T21:44:11Z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