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6260" windowHeight="8415" firstSheet="1" activeTab="7"/>
  </bookViews>
  <sheets>
    <sheet name="TABLE 3A" sheetId="1" r:id="rId1"/>
    <sheet name="TABLE 3B" sheetId="2" r:id="rId2"/>
    <sheet name="TABLE 3C" sheetId="3" r:id="rId3"/>
    <sheet name="TABLE 3D" sheetId="4" r:id="rId4"/>
    <sheet name="TABLE 3E" sheetId="5" r:id="rId5"/>
    <sheet name="TABLE 3F" sheetId="6" r:id="rId6"/>
    <sheet name="TABLE 3G" sheetId="7" r:id="rId7"/>
    <sheet name="TABLE 3H" sheetId="8" r:id="rId8"/>
  </sheets>
  <definedNames/>
  <calcPr fullCalcOnLoad="1"/>
</workbook>
</file>

<file path=xl/sharedStrings.xml><?xml version="1.0" encoding="utf-8"?>
<sst xmlns="http://schemas.openxmlformats.org/spreadsheetml/2006/main" count="344" uniqueCount="190">
  <si>
    <t>TABLE 3A DRIVERS IN FATAL AND INJURY COLLISIONS AND DRIVERS WHO WERE AT FAULT BY TYPE OF VEHICLE - 2016</t>
  </si>
  <si>
    <t>Fatal</t>
  </si>
  <si>
    <t>Injury</t>
  </si>
  <si>
    <t>Total</t>
  </si>
  <si>
    <t>At Fault</t>
  </si>
  <si>
    <t>Percent At Fault</t>
  </si>
  <si>
    <t>Passenger car</t>
  </si>
  <si>
    <t>Passenger car with trailer</t>
  </si>
  <si>
    <t>Motorcycle/scooter</t>
  </si>
  <si>
    <t>Moped</t>
  </si>
  <si>
    <t>Pickup or panel truck</t>
  </si>
  <si>
    <t>Pickup or panel truck with trailer</t>
  </si>
  <si>
    <t>Truck or truck tractor</t>
  </si>
  <si>
    <t>Truck or truck tractor with trailer</t>
  </si>
  <si>
    <t>School bus</t>
  </si>
  <si>
    <t>Other bus</t>
  </si>
  <si>
    <t>Emergency vehicle</t>
  </si>
  <si>
    <t>Highway construction equipment</t>
  </si>
  <si>
    <t>Other</t>
  </si>
  <si>
    <t>Not stated</t>
  </si>
  <si>
    <t>TOTAL</t>
  </si>
  <si>
    <t>TABLE 3B DRIVERS IN FATAL AND INJURY COLLISIONS BY AGE COMPARED TO LICENSED DRIVERS IN CALIFORNIA - 2016</t>
  </si>
  <si>
    <t>DRIVERS IN COLLISIONS</t>
  </si>
  <si>
    <t>PER 10,000</t>
  </si>
  <si>
    <t>LICENSED DRIVERS</t>
  </si>
  <si>
    <t>Licensed Drivers</t>
  </si>
  <si>
    <t>PERCENT OF TOTAL DRIVERS</t>
  </si>
  <si>
    <t xml:space="preserve">Licensed </t>
  </si>
  <si>
    <t>AGE</t>
  </si>
  <si>
    <t>Male</t>
  </si>
  <si>
    <t>Female</t>
  </si>
  <si>
    <t>Drivers</t>
  </si>
  <si>
    <t>Collisions</t>
  </si>
  <si>
    <t>0-14</t>
  </si>
  <si>
    <t>*</t>
  </si>
  <si>
    <t>15-19</t>
  </si>
  <si>
    <t>20-24</t>
  </si>
  <si>
    <t>25-29</t>
  </si>
  <si>
    <t>30-34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</si>
  <si>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</si>
  <si>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</si>
  <si>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</si>
  <si>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</si>
  <si>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</si>
  <si>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</si>
  <si>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</si>
  <si>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</si>
  <si>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</si>
  <si>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</si>
  <si>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and over</t>
  </si>
  <si>
    <t>Not Stated</t>
  </si>
  <si>
    <t>*Less that 0.1 percent.</t>
  </si>
  <si>
    <t xml:space="preserve">TABLE 3C DRIVERS IN FATAL AND INJURY COLLISIONS AND DRIVERS WHO WERE AT FAULT BY SEX BY AGE - 2016  </t>
  </si>
  <si>
    <t>TOTAL Drivers</t>
  </si>
  <si>
    <t>TOTAL At Fault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</si>
  <si>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</si>
  <si>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</si>
  <si>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</si>
  <si>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</si>
  <si>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</si>
  <si>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</si>
  <si>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</si>
  <si>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</si>
  <si>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</si>
  <si>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</si>
  <si>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</si>
  <si>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</si>
  <si>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</si>
  <si>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</si>
  <si>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</si>
  <si>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</si>
  <si>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</si>
  <si>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</si>
  <si>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</si>
  <si>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</si>
  <si>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</si>
  <si>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</si>
  <si>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</si>
  <si>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</si>
  <si>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</si>
  <si>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</si>
  <si>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</si>
  <si>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</si>
  <si>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</si>
  <si>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</si>
  <si>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</si>
  <si>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</si>
  <si>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</si>
  <si>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</si>
  <si>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</si>
  <si>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</si>
  <si>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</si>
  <si>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</si>
  <si>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</si>
  <si>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</si>
  <si>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</si>
  <si>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</si>
  <si>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</si>
  <si>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</si>
  <si>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</si>
  <si>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0-19</t>
  </si>
  <si>
    <t>35-39</t>
  </si>
  <si>
    <t>65 and over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</si>
  <si>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</si>
  <si>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</si>
  <si>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</si>
  <si>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</si>
  <si>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</si>
  <si>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</si>
  <si>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</si>
  <si>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</si>
  <si>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</si>
  <si>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</si>
  <si>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</si>
  <si>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</si>
  <si>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</si>
  <si>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</si>
  <si>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</si>
  <si>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</si>
  <si>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</si>
  <si>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</si>
  <si>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</si>
  <si>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</si>
  <si>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</si>
  <si>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</si>
  <si>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</si>
  <si>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</si>
  <si>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</si>
  <si>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</si>
  <si>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t>Unknown Hour</t>
  </si>
  <si>
    <t xml:space="preserve">TABLE 3E DRIVERS IN INJURY COLLISIONS BY AGE BY HOUR OF DAY - 2016  </t>
  </si>
  <si>
    <t xml:space="preserve">TABLE 3F DRIVERS IN FATAL COLLISIONS BY TYPE OF COLLISION BY MOVEMENT PRECEDING COLLISION - 2016    </t>
  </si>
  <si>
    <t>Head-On</t>
  </si>
  <si>
    <t>Sideswipe</t>
  </si>
  <si>
    <t>Rear End</t>
  </si>
  <si>
    <t>Broadside</t>
  </si>
  <si>
    <t>Hit Object</t>
  </si>
  <si>
    <t>Overturned</t>
  </si>
  <si>
    <t>Auto/ Pedestrian</t>
  </si>
  <si>
    <t>Stopped</t>
  </si>
  <si>
    <t>Proceeding straight</t>
  </si>
  <si>
    <t>Ran off road</t>
  </si>
  <si>
    <t>Making right turn</t>
  </si>
  <si>
    <t>Making left turn</t>
  </si>
  <si>
    <t>Making U turn</t>
  </si>
  <si>
    <t>Backing</t>
  </si>
  <si>
    <t>Slowing/stopping</t>
  </si>
  <si>
    <t>Passing other vehicle</t>
  </si>
  <si>
    <t>Changing lanes</t>
  </si>
  <si>
    <t>Entering traffic</t>
  </si>
  <si>
    <t>Other unsafe turning</t>
  </si>
  <si>
    <t>Crossed into opposing lane</t>
  </si>
  <si>
    <t>Merging</t>
  </si>
  <si>
    <t>Traveling wrong way</t>
  </si>
  <si>
    <t xml:space="preserve">TABLE 3G DRIVERS IN INJURY COLLISIONS BY TYPE OF COLLISION BY MOVEMENT PRECEDING COLLISION - 2016    </t>
  </si>
  <si>
    <t>Parking maneuver</t>
  </si>
  <si>
    <t>2012</t>
  </si>
  <si>
    <t>2013</t>
  </si>
  <si>
    <t>2014</t>
  </si>
  <si>
    <t>2015</t>
  </si>
  <si>
    <t>2016</t>
  </si>
  <si>
    <t>Cell Phone Handheld (7/03)</t>
  </si>
  <si>
    <t>Cell Phone Hands Free (7/03)</t>
  </si>
  <si>
    <t>Electronic Equipment</t>
  </si>
  <si>
    <t>Radio/CD</t>
  </si>
  <si>
    <t>Smoking</t>
  </si>
  <si>
    <t>Eating</t>
  </si>
  <si>
    <t>Children</t>
  </si>
  <si>
    <t>Animal</t>
  </si>
  <si>
    <t>Hygiene</t>
  </si>
  <si>
    <t>Reading</t>
  </si>
  <si>
    <t>Cell Phone (prior to 7/03 form rev.)</t>
  </si>
  <si>
    <t>Inattention not stated</t>
  </si>
  <si>
    <t>STATEWIDE VEHICLE TYPE*</t>
  </si>
  <si>
    <r>
      <t>Not stated</t>
    </r>
    <r>
      <rPr>
        <vertAlign val="superscript"/>
        <sz val="10"/>
        <rFont val="Tahoma"/>
        <family val="2"/>
      </rPr>
      <t>1/</t>
    </r>
  </si>
  <si>
    <t>DRIVERS IN FATAL COLLISIONS</t>
  </si>
  <si>
    <t>DRIVERS IN INJURY COLLISIONS</t>
  </si>
  <si>
    <t>*May be under reported for non-CHP agencies due to a traffic collision report form revision July 2003. (See Preface for details.)</t>
  </si>
  <si>
    <r>
      <t>1/</t>
    </r>
    <r>
      <rPr>
        <i/>
        <sz val="8"/>
        <rFont val="Tahoma"/>
        <family val="2"/>
      </rPr>
      <t>May be over reported for non-CHP agencies due to a traffic collision report form revision July 2003. (See Preface for details.)</t>
    </r>
  </si>
  <si>
    <t>DRIVERS AT FAULT</t>
  </si>
  <si>
    <t>TOTAL DRIVERS</t>
  </si>
  <si>
    <t>HOUR OF DAY</t>
  </si>
  <si>
    <t>TABLE 3D DRIVERS IN FATAL COLLISIONS BY AGE BY HOUR OF DAY - 2016</t>
  </si>
  <si>
    <t>*Anomalies are due to re-engineering of SWITRS beginning with 2002 data.</t>
  </si>
  <si>
    <t>MOVEMENT PRECEDING COLLISION</t>
  </si>
  <si>
    <t xml:space="preserve">TABLE 3H DRIVERS IN FATAL AND INJURY COLLISIONS BY INATTENTION BY COLLISION SEVERITY 2012-2016 </t>
  </si>
  <si>
    <t>INATTENTION</t>
  </si>
  <si>
    <t>Parked*</t>
  </si>
  <si>
    <r>
      <t xml:space="preserve">  </t>
    </r>
    <r>
      <rPr>
        <sz val="12"/>
        <rFont val="Calibri"/>
        <family val="2"/>
      </rPr>
      <t>−</t>
    </r>
  </si>
  <si>
    <r>
      <rPr>
        <b/>
        <i/>
        <sz val="10"/>
        <rFont val="Tahoma"/>
        <family val="2"/>
      </rPr>
      <t>Bold</t>
    </r>
    <r>
      <rPr>
        <i/>
        <sz val="10"/>
        <rFont val="Tahoma"/>
        <family val="2"/>
      </rPr>
      <t xml:space="preserve"> number is highest hour and age group.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</si>
</sst>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Tahoma"/>
      <family val="2"/>
    </font>
    <font>
      <i/>
      <sz val="10"/>
      <name val="Tahoma"/>
      <family val="2"/>
    </font>
    <font>
      <i/>
      <sz val="8"/>
      <name val="Tahoma"/>
      <family val="2"/>
    </font>
    <font>
      <sz val="11"/>
      <color indexed="8"/>
      <name val="Tahoma"/>
      <family val="2"/>
    </font>
    <font>
      <vertAlign val="superscript"/>
      <sz val="10"/>
      <name val="Tahoma"/>
      <family val="2"/>
    </font>
    <font>
      <i/>
      <vertAlign val="superscript"/>
      <sz val="8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12"/>
      <name val="Tahoma"/>
      <family val="2"/>
    </font>
    <font>
      <sz val="12"/>
      <name val="Segoe UI"/>
      <family val="2"/>
    </font>
    <font>
      <sz val="14"/>
      <name val="Tahoma"/>
      <family val="2"/>
    </font>
    <font>
      <sz val="16"/>
      <name val="Tahoma"/>
      <family val="2"/>
    </font>
    <font>
      <sz val="16"/>
      <name val="Segoe U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name val="Tahoma"/>
      <family val="2"/>
    </font>
    <font>
      <sz val="16"/>
      <color indexed="8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4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/>
      <protection/>
    </xf>
    <xf numFmtId="3" fontId="4" fillId="0" borderId="0" xfId="55" applyNumberFormat="1" applyFont="1" applyFill="1" applyBorder="1" applyAlignment="1" applyProtection="1">
      <alignment/>
      <protection/>
    </xf>
    <xf numFmtId="3" fontId="5" fillId="0" borderId="0" xfId="55" applyNumberFormat="1" applyFont="1" applyFill="1" applyBorder="1" applyAlignment="1" applyProtection="1">
      <alignment/>
      <protection/>
    </xf>
    <xf numFmtId="164" fontId="5" fillId="0" borderId="0" xfId="55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165" fontId="4" fillId="0" borderId="0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 horizontal="center" wrapText="1"/>
      <protection/>
    </xf>
    <xf numFmtId="0" fontId="4" fillId="0" borderId="0" xfId="55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3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6" fillId="0" borderId="0" xfId="57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15" fillId="0" borderId="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Border="1" applyAlignment="1" applyProtection="1">
      <alignment horizontal="left" vertical="center"/>
      <protection/>
    </xf>
    <xf numFmtId="0" fontId="61" fillId="0" borderId="0" xfId="0" applyFont="1" applyAlignment="1">
      <alignment horizontal="left" vertical="center"/>
    </xf>
    <xf numFmtId="0" fontId="5" fillId="0" borderId="0" xfId="55" applyNumberFormat="1" applyFont="1" applyFill="1" applyBorder="1" applyAlignment="1" applyProtection="1">
      <alignment/>
      <protection/>
    </xf>
    <xf numFmtId="0" fontId="62" fillId="0" borderId="0" xfId="0" applyFont="1" applyAlignment="1">
      <alignment/>
    </xf>
    <xf numFmtId="0" fontId="12" fillId="0" borderId="10" xfId="55" applyNumberFormat="1" applyFont="1" applyFill="1" applyBorder="1" applyAlignment="1" applyProtection="1">
      <alignment horizontal="centerContinuous"/>
      <protection/>
    </xf>
    <xf numFmtId="0" fontId="13" fillId="0" borderId="10" xfId="55" applyNumberFormat="1" applyFont="1" applyFill="1" applyBorder="1" applyAlignment="1" applyProtection="1">
      <alignment/>
      <protection/>
    </xf>
    <xf numFmtId="3" fontId="12" fillId="0" borderId="10" xfId="55" applyNumberFormat="1" applyFont="1" applyFill="1" applyBorder="1" applyAlignment="1" applyProtection="1">
      <alignment horizontal="centerContinuous"/>
      <protection/>
    </xf>
    <xf numFmtId="164" fontId="12" fillId="0" borderId="10" xfId="55" applyNumberFormat="1" applyFont="1" applyFill="1" applyBorder="1" applyAlignment="1" applyProtection="1">
      <alignment/>
      <protection/>
    </xf>
    <xf numFmtId="164" fontId="12" fillId="0" borderId="10" xfId="55" applyNumberFormat="1" applyFont="1" applyFill="1" applyBorder="1" applyAlignment="1" applyProtection="1">
      <alignment horizontal="center"/>
      <protection/>
    </xf>
    <xf numFmtId="0" fontId="12" fillId="0" borderId="10" xfId="55" applyNumberFormat="1" applyFont="1" applyFill="1" applyBorder="1" applyAlignment="1" applyProtection="1">
      <alignment/>
      <protection/>
    </xf>
    <xf numFmtId="3" fontId="12" fillId="0" borderId="10" xfId="55" applyNumberFormat="1" applyFont="1" applyFill="1" applyBorder="1" applyAlignment="1" applyProtection="1">
      <alignment horizontal="right"/>
      <protection/>
    </xf>
    <xf numFmtId="3" fontId="12" fillId="0" borderId="10" xfId="55" applyNumberFormat="1" applyFont="1" applyFill="1" applyBorder="1" applyAlignment="1" applyProtection="1">
      <alignment/>
      <protection/>
    </xf>
    <xf numFmtId="164" fontId="12" fillId="0" borderId="10" xfId="55" applyNumberFormat="1" applyFont="1" applyFill="1" applyBorder="1" applyAlignment="1" applyProtection="1">
      <alignment horizontal="right"/>
      <protection/>
    </xf>
    <xf numFmtId="0" fontId="20" fillId="0" borderId="10" xfId="55" applyNumberFormat="1" applyFont="1" applyFill="1" applyBorder="1" applyAlignment="1" applyProtection="1">
      <alignment horizontal="centerContinuous"/>
      <protection/>
    </xf>
    <xf numFmtId="0" fontId="57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/>
      <protection/>
    </xf>
    <xf numFmtId="3" fontId="20" fillId="0" borderId="10" xfId="55" applyNumberFormat="1" applyFont="1" applyFill="1" applyBorder="1" applyAlignment="1" applyProtection="1">
      <alignment horizontal="centerContinuous"/>
      <protection/>
    </xf>
    <xf numFmtId="164" fontId="20" fillId="0" borderId="10" xfId="55" applyNumberFormat="1" applyFont="1" applyFill="1" applyBorder="1" applyAlignment="1" applyProtection="1">
      <alignment/>
      <protection/>
    </xf>
    <xf numFmtId="3" fontId="20" fillId="0" borderId="10" xfId="55" applyNumberFormat="1" applyFont="1" applyFill="1" applyBorder="1" applyAlignment="1" applyProtection="1">
      <alignment horizontal="right"/>
      <protection/>
    </xf>
    <xf numFmtId="3" fontId="22" fillId="0" borderId="0" xfId="55" applyNumberFormat="1" applyFont="1" applyFill="1" applyBorder="1" applyAlignment="1" applyProtection="1">
      <alignment horizontal="left" vertical="center"/>
      <protection/>
    </xf>
    <xf numFmtId="3" fontId="63" fillId="0" borderId="0" xfId="0" applyNumberFormat="1" applyFont="1" applyAlignment="1">
      <alignment horizontal="left" vertical="center"/>
    </xf>
    <xf numFmtId="3" fontId="20" fillId="0" borderId="10" xfId="55" applyNumberFormat="1" applyFont="1" applyFill="1" applyBorder="1" applyAlignment="1" applyProtection="1">
      <alignment/>
      <protection/>
    </xf>
    <xf numFmtId="3" fontId="12" fillId="0" borderId="10" xfId="55" applyNumberFormat="1" applyFont="1" applyFill="1" applyBorder="1" applyAlignment="1" applyProtection="1">
      <alignment horizontal="left"/>
      <protection/>
    </xf>
    <xf numFmtId="3" fontId="12" fillId="0" borderId="10" xfId="55" applyNumberFormat="1" applyFont="1" applyFill="1" applyBorder="1" applyAlignment="1" applyProtection="1">
      <alignment horizontal="left" vertical="center"/>
      <protection/>
    </xf>
    <xf numFmtId="3" fontId="20" fillId="0" borderId="10" xfId="55" applyNumberFormat="1" applyFont="1" applyFill="1" applyBorder="1" applyAlignment="1" applyProtection="1">
      <alignment horizontal="left" vertical="center" wrapText="1"/>
      <protection/>
    </xf>
    <xf numFmtId="3" fontId="59" fillId="0" borderId="0" xfId="0" applyNumberFormat="1" applyFont="1" applyAlignment="1">
      <alignment horizontal="left"/>
    </xf>
    <xf numFmtId="3" fontId="20" fillId="0" borderId="10" xfId="55" applyNumberFormat="1" applyFont="1" applyFill="1" applyBorder="1" applyAlignment="1" applyProtection="1">
      <alignment horizontal="left"/>
      <protection/>
    </xf>
    <xf numFmtId="0" fontId="64" fillId="0" borderId="0" xfId="0" applyFont="1" applyAlignment="1">
      <alignment horizontal="left" vertical="center"/>
    </xf>
    <xf numFmtId="0" fontId="22" fillId="0" borderId="0" xfId="55" applyNumberFormat="1" applyFont="1" applyFill="1" applyBorder="1" applyAlignment="1" applyProtection="1">
      <alignment horizontal="left" vertical="center"/>
      <protection/>
    </xf>
    <xf numFmtId="0" fontId="63" fillId="0" borderId="0" xfId="0" applyFont="1" applyAlignment="1">
      <alignment horizontal="left" vertical="center"/>
    </xf>
    <xf numFmtId="0" fontId="12" fillId="0" borderId="10" xfId="55" applyNumberFormat="1" applyFont="1" applyFill="1" applyBorder="1" applyAlignment="1" applyProtection="1">
      <alignment horizontal="right"/>
      <protection/>
    </xf>
    <xf numFmtId="0" fontId="12" fillId="0" borderId="10" xfId="55" applyNumberFormat="1" applyFont="1" applyFill="1" applyBorder="1" applyAlignment="1" applyProtection="1">
      <alignment horizontal="center" wrapText="1"/>
      <protection/>
    </xf>
    <xf numFmtId="0" fontId="12" fillId="0" borderId="10" xfId="55" applyNumberFormat="1" applyFont="1" applyFill="1" applyBorder="1" applyAlignment="1" applyProtection="1">
      <alignment horizontal="left" vertical="center"/>
      <protection/>
    </xf>
    <xf numFmtId="0" fontId="12" fillId="0" borderId="10" xfId="55" applyNumberFormat="1" applyFont="1" applyFill="1" applyBorder="1" applyAlignment="1" applyProtection="1">
      <alignment horizontal="left" vertical="center" wrapText="1"/>
      <protection/>
    </xf>
    <xf numFmtId="0" fontId="20" fillId="0" borderId="10" xfId="55" applyNumberFormat="1" applyFont="1" applyFill="1" applyBorder="1" applyAlignment="1" applyProtection="1">
      <alignment horizontal="left" vertical="center"/>
      <protection/>
    </xf>
    <xf numFmtId="0" fontId="5" fillId="0" borderId="0" xfId="57" applyNumberFormat="1" applyFont="1" applyFill="1" applyBorder="1" applyAlignment="1" applyProtection="1">
      <alignment/>
      <protection/>
    </xf>
    <xf numFmtId="0" fontId="65" fillId="0" borderId="0" xfId="0" applyFont="1" applyAlignment="1">
      <alignment/>
    </xf>
    <xf numFmtId="3" fontId="26" fillId="0" borderId="10" xfId="55" applyNumberFormat="1" applyFont="1" applyFill="1" applyBorder="1" applyAlignment="1" applyProtection="1">
      <alignment horizontal="left" vertical="center"/>
      <protection/>
    </xf>
    <xf numFmtId="3" fontId="26" fillId="0" borderId="10" xfId="55" applyNumberFormat="1" applyFont="1" applyFill="1" applyBorder="1" applyAlignment="1" applyProtection="1">
      <alignment/>
      <protection/>
    </xf>
    <xf numFmtId="0" fontId="14" fillId="0" borderId="10" xfId="55" applyNumberFormat="1" applyFont="1" applyFill="1" applyBorder="1" applyAlignment="1" applyProtection="1">
      <alignment horizontal="left" vertical="center"/>
      <protection/>
    </xf>
    <xf numFmtId="0" fontId="5" fillId="0" borderId="0" xfId="59" applyNumberFormat="1" applyFont="1" applyFill="1" applyBorder="1" applyAlignment="1" applyProtection="1">
      <alignment/>
      <protection/>
    </xf>
    <xf numFmtId="0" fontId="20" fillId="0" borderId="10" xfId="55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DRIVERS IN FATAL COLLISIONS BY AGE - 2016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"/>
          <c:w val="0.987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3D'!$C$4:$N$4</c:f>
              <c:strCache/>
            </c:strRef>
          </c:cat>
          <c:val>
            <c:numRef>
              <c:f>'TABLE 3D'!$C$33:$N$33</c:f>
              <c:numCache/>
            </c:numRef>
          </c:val>
        </c:ser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54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DRIVERS IN INJURY COLLISIONS BY AGE - 2016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9"/>
          <c:w val="0.987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3E'!$C$4:$N$4</c:f>
              <c:strCache/>
            </c:strRef>
          </c:cat>
          <c:val>
            <c:numRef>
              <c:f>'TABLE 3E'!$C$33:$N$33</c:f>
              <c:numCache/>
            </c:numRef>
          </c:val>
        </c:ser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1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123825</xdr:rowOff>
    </xdr:from>
    <xdr:to>
      <xdr:col>14</xdr:col>
      <xdr:colOff>476250</xdr:colOff>
      <xdr:row>59</xdr:row>
      <xdr:rowOff>104775</xdr:rowOff>
    </xdr:to>
    <xdr:graphicFrame>
      <xdr:nvGraphicFramePr>
        <xdr:cNvPr id="1" name="Chart 1" descr="DRIVERS IN FATAL COLLISIONS BY AGE - 2016&#10;"/>
        <xdr:cNvGraphicFramePr/>
      </xdr:nvGraphicFramePr>
      <xdr:xfrm>
        <a:off x="76200" y="7391400"/>
        <a:ext cx="105346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123825</xdr:rowOff>
    </xdr:from>
    <xdr:to>
      <xdr:col>14</xdr:col>
      <xdr:colOff>409575</xdr:colOff>
      <xdr:row>59</xdr:row>
      <xdr:rowOff>171450</xdr:rowOff>
    </xdr:to>
    <xdr:graphicFrame>
      <xdr:nvGraphicFramePr>
        <xdr:cNvPr id="1" name="Chart 1" descr="DRIVERS IN INJURY COLLISIONS BY AGE - 2016&#10;"/>
        <xdr:cNvGraphicFramePr/>
      </xdr:nvGraphicFramePr>
      <xdr:xfrm>
        <a:off x="95250" y="7315200"/>
        <a:ext cx="10629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3" sqref="E3:G3"/>
    </sheetView>
  </sheetViews>
  <sheetFormatPr defaultColWidth="8.8515625" defaultRowHeight="15"/>
  <cols>
    <col min="1" max="1" width="29.7109375" style="6" customWidth="1"/>
    <col min="2" max="7" width="9.7109375" style="6" customWidth="1"/>
    <col min="8" max="16384" width="8.8515625" style="6" customWidth="1"/>
  </cols>
  <sheetData>
    <row r="1" spans="1:7" ht="37.5" customHeight="1">
      <c r="A1" s="2" t="s">
        <v>0</v>
      </c>
      <c r="B1" s="2"/>
      <c r="C1" s="2"/>
      <c r="D1" s="2"/>
      <c r="E1" s="2"/>
      <c r="F1" s="2"/>
      <c r="G1" s="2"/>
    </row>
    <row r="2" ht="15" customHeight="1"/>
    <row r="3" spans="1:7" ht="15" customHeight="1">
      <c r="A3" s="2"/>
      <c r="B3" s="2" t="s">
        <v>175</v>
      </c>
      <c r="C3" s="2"/>
      <c r="D3" s="2"/>
      <c r="E3" s="2" t="s">
        <v>176</v>
      </c>
      <c r="F3" s="2"/>
      <c r="G3" s="2"/>
    </row>
    <row r="4" spans="1:7" ht="27" customHeight="1">
      <c r="A4" s="2"/>
      <c r="B4" s="9" t="s">
        <v>3</v>
      </c>
      <c r="C4" s="9" t="s">
        <v>4</v>
      </c>
      <c r="D4" s="8" t="s">
        <v>5</v>
      </c>
      <c r="E4" s="9" t="s">
        <v>3</v>
      </c>
      <c r="F4" s="9" t="s">
        <v>4</v>
      </c>
      <c r="G4" s="8" t="s">
        <v>5</v>
      </c>
    </row>
    <row r="5" spans="1:7" ht="15" customHeight="1">
      <c r="A5" s="2" t="s">
        <v>173</v>
      </c>
      <c r="B5" s="2"/>
      <c r="C5" s="2"/>
      <c r="D5" s="2"/>
      <c r="E5" s="2"/>
      <c r="F5" s="2"/>
      <c r="G5" s="2"/>
    </row>
    <row r="6" spans="1:7" ht="15" customHeight="1">
      <c r="A6" s="2" t="s">
        <v>6</v>
      </c>
      <c r="B6" s="3">
        <v>3303</v>
      </c>
      <c r="C6" s="3">
        <v>1717</v>
      </c>
      <c r="D6" s="7">
        <v>51.983045716015695</v>
      </c>
      <c r="E6" s="3">
        <v>272601</v>
      </c>
      <c r="F6" s="3">
        <v>127816</v>
      </c>
      <c r="G6" s="7">
        <v>46.887575614176</v>
      </c>
    </row>
    <row r="7" spans="1:7" ht="15" customHeight="1">
      <c r="A7" s="2" t="s">
        <v>7</v>
      </c>
      <c r="B7" s="3">
        <v>5</v>
      </c>
      <c r="C7" s="3">
        <v>0</v>
      </c>
      <c r="D7" s="7">
        <v>0</v>
      </c>
      <c r="E7" s="3">
        <v>242</v>
      </c>
      <c r="F7" s="3">
        <v>110</v>
      </c>
      <c r="G7" s="7">
        <v>45.454545454545496</v>
      </c>
    </row>
    <row r="8" spans="1:7" ht="15" customHeight="1">
      <c r="A8" s="2" t="s">
        <v>8</v>
      </c>
      <c r="B8" s="3">
        <v>580</v>
      </c>
      <c r="C8" s="3">
        <v>367</v>
      </c>
      <c r="D8" s="7">
        <v>63.2758620689655</v>
      </c>
      <c r="E8" s="3">
        <v>14409</v>
      </c>
      <c r="F8" s="3">
        <v>7676</v>
      </c>
      <c r="G8" s="7">
        <v>53.27226039280999</v>
      </c>
    </row>
    <row r="9" spans="1:7" ht="15" customHeight="1">
      <c r="A9" s="2" t="s">
        <v>9</v>
      </c>
      <c r="B9" s="3">
        <v>7</v>
      </c>
      <c r="C9" s="3">
        <v>3</v>
      </c>
      <c r="D9" s="7">
        <v>42.8571428571429</v>
      </c>
      <c r="E9" s="3">
        <v>76</v>
      </c>
      <c r="F9" s="3">
        <v>40</v>
      </c>
      <c r="G9" s="7">
        <v>52.631578947368396</v>
      </c>
    </row>
    <row r="10" spans="1:7" ht="15" customHeight="1">
      <c r="A10" s="2" t="s">
        <v>10</v>
      </c>
      <c r="B10" s="3">
        <v>733</v>
      </c>
      <c r="C10" s="3">
        <v>350</v>
      </c>
      <c r="D10" s="7">
        <v>47.7489768076398</v>
      </c>
      <c r="E10" s="3">
        <v>35554</v>
      </c>
      <c r="F10" s="3">
        <v>18037</v>
      </c>
      <c r="G10" s="7">
        <v>50.731281993587196</v>
      </c>
    </row>
    <row r="11" spans="1:7" ht="15" customHeight="1">
      <c r="A11" s="2" t="s">
        <v>11</v>
      </c>
      <c r="B11" s="3">
        <v>34</v>
      </c>
      <c r="C11" s="3">
        <v>11</v>
      </c>
      <c r="D11" s="7">
        <v>32.3529411764706</v>
      </c>
      <c r="E11" s="3">
        <v>936</v>
      </c>
      <c r="F11" s="3">
        <v>419</v>
      </c>
      <c r="G11" s="7">
        <v>44.764957264957296</v>
      </c>
    </row>
    <row r="12" spans="1:7" ht="15" customHeight="1">
      <c r="A12" s="2" t="s">
        <v>12</v>
      </c>
      <c r="B12" s="3">
        <v>106</v>
      </c>
      <c r="C12" s="3">
        <v>36</v>
      </c>
      <c r="D12" s="7">
        <v>33.9622641509434</v>
      </c>
      <c r="E12" s="3">
        <v>3114</v>
      </c>
      <c r="F12" s="3">
        <v>1528</v>
      </c>
      <c r="G12" s="7">
        <v>49.06872190109179</v>
      </c>
    </row>
    <row r="13" spans="1:7" ht="15" customHeight="1">
      <c r="A13" s="2" t="s">
        <v>13</v>
      </c>
      <c r="B13" s="3">
        <v>210</v>
      </c>
      <c r="C13" s="3">
        <v>53</v>
      </c>
      <c r="D13" s="7">
        <v>25.238095238095198</v>
      </c>
      <c r="E13" s="3">
        <v>3594</v>
      </c>
      <c r="F13" s="3">
        <v>1387</v>
      </c>
      <c r="G13" s="7">
        <v>38.592097941012796</v>
      </c>
    </row>
    <row r="14" spans="1:7" ht="15" customHeight="1">
      <c r="A14" s="2" t="s">
        <v>14</v>
      </c>
      <c r="B14" s="3">
        <v>5</v>
      </c>
      <c r="C14" s="3">
        <v>1</v>
      </c>
      <c r="D14" s="7">
        <v>20</v>
      </c>
      <c r="E14" s="3">
        <v>336</v>
      </c>
      <c r="F14" s="3">
        <v>89</v>
      </c>
      <c r="G14" s="7">
        <v>26.488095238095198</v>
      </c>
    </row>
    <row r="15" spans="1:7" ht="15" customHeight="1">
      <c r="A15" s="2" t="s">
        <v>15</v>
      </c>
      <c r="B15" s="3">
        <v>27</v>
      </c>
      <c r="C15" s="3">
        <v>10</v>
      </c>
      <c r="D15" s="7">
        <v>37.037037037037</v>
      </c>
      <c r="E15" s="3">
        <v>1654</v>
      </c>
      <c r="F15" s="3">
        <v>597</v>
      </c>
      <c r="G15" s="7">
        <v>36.0943168077388</v>
      </c>
    </row>
    <row r="16" spans="1:7" ht="15" customHeight="1">
      <c r="A16" s="2" t="s">
        <v>16</v>
      </c>
      <c r="B16" s="3">
        <v>5</v>
      </c>
      <c r="C16" s="3">
        <v>2</v>
      </c>
      <c r="D16" s="7">
        <v>40</v>
      </c>
      <c r="E16" s="3">
        <v>1353</v>
      </c>
      <c r="F16" s="3">
        <v>478</v>
      </c>
      <c r="G16" s="7">
        <v>35.328898743532896</v>
      </c>
    </row>
    <row r="17" spans="1:7" ht="15" customHeight="1">
      <c r="A17" s="2" t="s">
        <v>17</v>
      </c>
      <c r="B17" s="3">
        <v>2</v>
      </c>
      <c r="C17" s="3">
        <v>1</v>
      </c>
      <c r="D17" s="7">
        <v>50</v>
      </c>
      <c r="E17" s="3">
        <v>33</v>
      </c>
      <c r="F17" s="3">
        <v>14</v>
      </c>
      <c r="G17" s="7">
        <v>42.4242424242424</v>
      </c>
    </row>
    <row r="18" spans="1:7" ht="15" customHeight="1">
      <c r="A18" s="2" t="s">
        <v>18</v>
      </c>
      <c r="B18" s="3">
        <v>21</v>
      </c>
      <c r="C18" s="3">
        <v>12</v>
      </c>
      <c r="D18" s="7">
        <v>57.142857142857096</v>
      </c>
      <c r="E18" s="3">
        <v>412</v>
      </c>
      <c r="F18" s="3">
        <v>223</v>
      </c>
      <c r="G18" s="7">
        <v>54.126213592233</v>
      </c>
    </row>
    <row r="19" spans="1:7" ht="15" customHeight="1">
      <c r="A19" s="2" t="s">
        <v>174</v>
      </c>
      <c r="B19" s="3">
        <v>292</v>
      </c>
      <c r="C19" s="3">
        <v>113</v>
      </c>
      <c r="D19" s="7">
        <v>38.6986301369863</v>
      </c>
      <c r="E19" s="3">
        <v>30914</v>
      </c>
      <c r="F19" s="3">
        <v>16452</v>
      </c>
      <c r="G19" s="7">
        <v>53.21860645662159</v>
      </c>
    </row>
    <row r="20" spans="1:7" ht="15" customHeight="1">
      <c r="A20" s="2" t="s">
        <v>20</v>
      </c>
      <c r="B20" s="3">
        <v>5330</v>
      </c>
      <c r="C20" s="3">
        <v>2676</v>
      </c>
      <c r="D20" s="7">
        <v>50.206378986866795</v>
      </c>
      <c r="E20" s="3">
        <v>365228</v>
      </c>
      <c r="F20" s="3">
        <v>174866</v>
      </c>
      <c r="G20" s="7">
        <v>47.878585431566</v>
      </c>
    </row>
    <row r="21" ht="15" customHeight="1"/>
    <row r="22" spans="1:7" ht="15" customHeight="1">
      <c r="A22" s="10" t="s">
        <v>177</v>
      </c>
      <c r="B22" s="12"/>
      <c r="C22" s="12"/>
      <c r="D22" s="12"/>
      <c r="E22" s="12"/>
      <c r="F22" s="12"/>
      <c r="G22" s="12"/>
    </row>
    <row r="23" spans="1:7" ht="15" customHeight="1">
      <c r="A23" s="11" t="s">
        <v>178</v>
      </c>
      <c r="B23" s="12"/>
      <c r="C23" s="12"/>
      <c r="D23" s="12"/>
      <c r="E23" s="12"/>
      <c r="F23" s="12"/>
      <c r="G23" s="12"/>
    </row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5" sqref="G5"/>
    </sheetView>
  </sheetViews>
  <sheetFormatPr defaultColWidth="9.140625" defaultRowHeight="15"/>
  <cols>
    <col min="1" max="11" width="12.7109375" style="0" customWidth="1"/>
  </cols>
  <sheetData>
    <row r="1" spans="1:11" s="21" customFormat="1" ht="36.75" customHeight="1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4" customFormat="1" ht="15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 customHeight="1">
      <c r="A5" s="25"/>
      <c r="B5" s="25"/>
      <c r="C5" s="25"/>
      <c r="D5" s="25"/>
      <c r="E5" s="25"/>
      <c r="F5" s="25"/>
      <c r="G5" s="36" t="s">
        <v>23</v>
      </c>
      <c r="H5" s="26"/>
      <c r="I5" s="25"/>
      <c r="J5" s="25"/>
      <c r="K5" s="25"/>
    </row>
    <row r="6" spans="1:11" ht="15" customHeight="1">
      <c r="A6" s="25"/>
      <c r="B6" s="33" t="s">
        <v>24</v>
      </c>
      <c r="C6" s="24"/>
      <c r="D6" s="24"/>
      <c r="E6" s="25"/>
      <c r="F6" s="25"/>
      <c r="G6" s="36" t="s">
        <v>25</v>
      </c>
      <c r="H6" s="26"/>
      <c r="I6" s="37" t="s">
        <v>26</v>
      </c>
      <c r="J6" s="25"/>
      <c r="K6" s="25"/>
    </row>
    <row r="7" spans="1:11" ht="15" customHeight="1">
      <c r="A7" s="25"/>
      <c r="B7" s="25"/>
      <c r="C7" s="25"/>
      <c r="D7" s="25"/>
      <c r="E7" s="25"/>
      <c r="F7" s="25"/>
      <c r="G7" s="25"/>
      <c r="H7" s="25"/>
      <c r="I7" s="28" t="s">
        <v>27</v>
      </c>
      <c r="J7" s="28" t="s">
        <v>1</v>
      </c>
      <c r="K7" s="28" t="s">
        <v>2</v>
      </c>
    </row>
    <row r="8" spans="1:11" ht="15" customHeight="1">
      <c r="A8" s="35" t="s">
        <v>28</v>
      </c>
      <c r="B8" s="38" t="s">
        <v>20</v>
      </c>
      <c r="C8" s="30" t="s">
        <v>29</v>
      </c>
      <c r="D8" s="30" t="s">
        <v>30</v>
      </c>
      <c r="E8" s="30" t="s">
        <v>1</v>
      </c>
      <c r="F8" s="30" t="s">
        <v>2</v>
      </c>
      <c r="G8" s="30" t="s">
        <v>1</v>
      </c>
      <c r="H8" s="30" t="s">
        <v>2</v>
      </c>
      <c r="I8" s="27" t="s">
        <v>31</v>
      </c>
      <c r="J8" s="27" t="s">
        <v>32</v>
      </c>
      <c r="K8" s="27" t="s">
        <v>32</v>
      </c>
    </row>
    <row r="9" spans="1:11" ht="15" customHeight="1">
      <c r="A9" s="29" t="s">
        <v>33</v>
      </c>
      <c r="B9" s="30" t="s">
        <v>188</v>
      </c>
      <c r="C9" s="30" t="s">
        <v>188</v>
      </c>
      <c r="D9" s="30" t="s">
        <v>188</v>
      </c>
      <c r="E9" s="31">
        <v>2</v>
      </c>
      <c r="F9" s="31">
        <v>344</v>
      </c>
      <c r="G9" s="30" t="s">
        <v>188</v>
      </c>
      <c r="H9" s="30" t="s">
        <v>188</v>
      </c>
      <c r="I9" s="30" t="s">
        <v>188</v>
      </c>
      <c r="J9" s="32" t="s">
        <v>34</v>
      </c>
      <c r="K9" s="27">
        <f>F9/F27*100</f>
        <v>0.09418774026087813</v>
      </c>
    </row>
    <row r="10" spans="1:11" ht="15" customHeight="1">
      <c r="A10" s="29" t="s">
        <v>35</v>
      </c>
      <c r="B10" s="31">
        <v>863780</v>
      </c>
      <c r="C10" s="31">
        <v>448756</v>
      </c>
      <c r="D10" s="31">
        <v>415024</v>
      </c>
      <c r="E10" s="31">
        <v>301</v>
      </c>
      <c r="F10" s="31">
        <v>23329</v>
      </c>
      <c r="G10" s="31">
        <f>E10/B10*10000</f>
        <v>3.4846835999907384</v>
      </c>
      <c r="H10" s="31">
        <f>F10/B10*10000</f>
        <v>270.08034453217255</v>
      </c>
      <c r="I10" s="27">
        <f>B10/B27*100</f>
        <v>3.261436834005635</v>
      </c>
      <c r="J10" s="27">
        <f>E10/E27*100</f>
        <v>5.647279549718574</v>
      </c>
      <c r="K10" s="27">
        <f>F10/F27*100</f>
        <v>6.3875168387965875</v>
      </c>
    </row>
    <row r="11" spans="1:11" ht="15" customHeight="1">
      <c r="A11" s="29" t="s">
        <v>36</v>
      </c>
      <c r="B11" s="31">
        <v>2324970</v>
      </c>
      <c r="C11" s="31">
        <v>1205917</v>
      </c>
      <c r="D11" s="31">
        <v>1119053</v>
      </c>
      <c r="E11" s="31">
        <v>800</v>
      </c>
      <c r="F11" s="31">
        <v>51579</v>
      </c>
      <c r="G11" s="31">
        <f aca="true" t="shared" si="0" ref="G11:G27">E11/B11*10000</f>
        <v>3.440904613822974</v>
      </c>
      <c r="H11" s="31">
        <f aca="true" t="shared" si="1" ref="H11:H27">F11/B11*10000</f>
        <v>221.848023845469</v>
      </c>
      <c r="I11" s="27">
        <f>B11/B27*100</f>
        <v>8.778557961469449</v>
      </c>
      <c r="J11" s="27">
        <f>E11/E27*100</f>
        <v>15.0093808630394</v>
      </c>
      <c r="K11" s="27">
        <f>F11/F27*100</f>
        <v>14.122411206150678</v>
      </c>
    </row>
    <row r="12" spans="1:11" ht="15" customHeight="1">
      <c r="A12" s="29" t="s">
        <v>37</v>
      </c>
      <c r="B12" s="31">
        <v>2686553</v>
      </c>
      <c r="C12" s="31">
        <v>1374608</v>
      </c>
      <c r="D12" s="31">
        <v>1311945</v>
      </c>
      <c r="E12" s="31">
        <v>692</v>
      </c>
      <c r="F12" s="31">
        <v>46440</v>
      </c>
      <c r="G12" s="31">
        <f t="shared" si="0"/>
        <v>2.5757913579222147</v>
      </c>
      <c r="H12" s="31">
        <f t="shared" si="1"/>
        <v>172.86091136113822</v>
      </c>
      <c r="I12" s="27">
        <f>B12/B27*100</f>
        <v>10.143813136109125</v>
      </c>
      <c r="J12" s="27">
        <f>E12/E27*100</f>
        <v>12.98311444652908</v>
      </c>
      <c r="K12" s="27">
        <f>F12/F27*100</f>
        <v>12.715344935218548</v>
      </c>
    </row>
    <row r="13" spans="1:11" ht="15" customHeight="1">
      <c r="A13" s="29" t="s">
        <v>38</v>
      </c>
      <c r="B13" s="31">
        <v>2629887</v>
      </c>
      <c r="C13" s="31">
        <v>1343509</v>
      </c>
      <c r="D13" s="31">
        <v>1286378</v>
      </c>
      <c r="E13" s="31">
        <v>515</v>
      </c>
      <c r="F13" s="31">
        <v>38106</v>
      </c>
      <c r="G13" s="31">
        <f t="shared" si="0"/>
        <v>1.9582590430691509</v>
      </c>
      <c r="H13" s="31">
        <f t="shared" si="1"/>
        <v>144.8959594081419</v>
      </c>
      <c r="I13" s="27">
        <f>B13/B27*100</f>
        <v>9.929855207428485</v>
      </c>
      <c r="J13" s="27">
        <f>E13/E27*100</f>
        <v>9.662288930581614</v>
      </c>
      <c r="K13" s="27">
        <f>F13/F27*100</f>
        <v>10.43348264645646</v>
      </c>
    </row>
    <row r="14" spans="1:11" ht="15" customHeight="1">
      <c r="A14" s="29" t="s">
        <v>101</v>
      </c>
      <c r="B14" s="31">
        <v>2462213</v>
      </c>
      <c r="C14" s="31">
        <v>1249397</v>
      </c>
      <c r="D14" s="31">
        <v>1212816</v>
      </c>
      <c r="E14" s="31">
        <v>397</v>
      </c>
      <c r="F14" s="31">
        <v>32488</v>
      </c>
      <c r="G14" s="31">
        <f t="shared" si="0"/>
        <v>1.6123706600525625</v>
      </c>
      <c r="H14" s="31">
        <f t="shared" si="1"/>
        <v>131.9463425788102</v>
      </c>
      <c r="I14" s="27">
        <f>B14/B27*100</f>
        <v>9.296756316848638</v>
      </c>
      <c r="J14" s="27">
        <f>E14/E27*100</f>
        <v>7.448405253283302</v>
      </c>
      <c r="K14" s="27">
        <f>F14/F27*100</f>
        <v>8.895265423242469</v>
      </c>
    </row>
    <row r="15" spans="1:11" ht="15" customHeight="1">
      <c r="A15" s="29" t="s">
        <v>39</v>
      </c>
      <c r="B15" s="31">
        <v>2277249</v>
      </c>
      <c r="C15" s="31">
        <v>1151901</v>
      </c>
      <c r="D15" s="31">
        <v>1125348</v>
      </c>
      <c r="E15" s="31">
        <v>389</v>
      </c>
      <c r="F15" s="31">
        <v>28197</v>
      </c>
      <c r="G15" s="31">
        <f t="shared" si="0"/>
        <v>1.7082014307614142</v>
      </c>
      <c r="H15" s="31">
        <f t="shared" si="1"/>
        <v>123.8204517819527</v>
      </c>
      <c r="I15" s="27">
        <f>B15/B27*100</f>
        <v>8.59837431846361</v>
      </c>
      <c r="J15" s="27">
        <f>E15/E27*100</f>
        <v>7.298311444652908</v>
      </c>
      <c r="K15" s="27">
        <f>F15/F27*100</f>
        <v>7.720382884116224</v>
      </c>
    </row>
    <row r="16" spans="1:11" ht="15" customHeight="1">
      <c r="A16" s="29" t="s">
        <v>40</v>
      </c>
      <c r="B16" s="31">
        <v>2383739</v>
      </c>
      <c r="C16" s="31">
        <v>1215681</v>
      </c>
      <c r="D16" s="31">
        <v>1168058</v>
      </c>
      <c r="E16" s="31">
        <v>359</v>
      </c>
      <c r="F16" s="31">
        <v>28265</v>
      </c>
      <c r="G16" s="31">
        <f t="shared" si="0"/>
        <v>1.5060373639899334</v>
      </c>
      <c r="H16" s="31">
        <f t="shared" si="1"/>
        <v>118.57422310076733</v>
      </c>
      <c r="I16" s="27">
        <f>B16/B27*100</f>
        <v>9.000456339873299</v>
      </c>
      <c r="J16" s="27">
        <f>E16/E27*100</f>
        <v>6.735459662288931</v>
      </c>
      <c r="K16" s="27">
        <f>F16/F27*100</f>
        <v>7.739001390911978</v>
      </c>
    </row>
    <row r="17" spans="1:11" ht="15" customHeight="1">
      <c r="A17" s="29" t="s">
        <v>41</v>
      </c>
      <c r="B17" s="31">
        <v>2382571</v>
      </c>
      <c r="C17" s="31">
        <v>1220210</v>
      </c>
      <c r="D17" s="31">
        <v>1162361</v>
      </c>
      <c r="E17" s="31">
        <v>432</v>
      </c>
      <c r="F17" s="31">
        <v>27009</v>
      </c>
      <c r="G17" s="31">
        <f t="shared" si="0"/>
        <v>1.8131673725567885</v>
      </c>
      <c r="H17" s="31">
        <f t="shared" si="1"/>
        <v>113.36073510506087</v>
      </c>
      <c r="I17" s="27">
        <f>B17/B27*100</f>
        <v>8.996046237506818</v>
      </c>
      <c r="J17" s="27">
        <f>E17/E27*100</f>
        <v>8.105065666041277</v>
      </c>
      <c r="K17" s="27">
        <f>F17/F27*100</f>
        <v>7.395106618331562</v>
      </c>
    </row>
    <row r="18" spans="1:11" ht="15" customHeight="1">
      <c r="A18" s="29" t="s">
        <v>42</v>
      </c>
      <c r="B18" s="31">
        <v>2327293</v>
      </c>
      <c r="C18" s="31">
        <v>1183711</v>
      </c>
      <c r="D18" s="31">
        <v>1143582</v>
      </c>
      <c r="E18" s="31">
        <v>363</v>
      </c>
      <c r="F18" s="31">
        <v>23683</v>
      </c>
      <c r="G18" s="31">
        <f t="shared" si="0"/>
        <v>1.5597520380974805</v>
      </c>
      <c r="H18" s="31">
        <f t="shared" si="1"/>
        <v>101.76200418254169</v>
      </c>
      <c r="I18" s="27">
        <f>B18/B27*100</f>
        <v>8.787329081158948</v>
      </c>
      <c r="J18" s="27">
        <f>E18/E27*100</f>
        <v>6.810506566604127</v>
      </c>
      <c r="K18" s="27">
        <f>F18/F27*100</f>
        <v>6.484442594762724</v>
      </c>
    </row>
    <row r="19" spans="1:11" ht="15" customHeight="1">
      <c r="A19" s="29" t="s">
        <v>43</v>
      </c>
      <c r="B19" s="31">
        <v>2025629</v>
      </c>
      <c r="C19" s="31">
        <v>1020209</v>
      </c>
      <c r="D19" s="31">
        <v>1005420</v>
      </c>
      <c r="E19" s="31">
        <v>278</v>
      </c>
      <c r="F19" s="31">
        <v>17972</v>
      </c>
      <c r="G19" s="31">
        <f t="shared" si="0"/>
        <v>1.372413210908809</v>
      </c>
      <c r="H19" s="31">
        <f t="shared" si="1"/>
        <v>88.72305836853639</v>
      </c>
      <c r="I19" s="27">
        <f>B19/B27*100</f>
        <v>7.648314423383269</v>
      </c>
      <c r="J19" s="27">
        <f>E19/E27*100</f>
        <v>5.215759849906192</v>
      </c>
      <c r="K19" s="27">
        <f>F19/F27*100</f>
        <v>4.920761825489831</v>
      </c>
    </row>
    <row r="20" spans="1:11" ht="15" customHeight="1">
      <c r="A20" s="29" t="s">
        <v>44</v>
      </c>
      <c r="B20" s="31">
        <v>1632683</v>
      </c>
      <c r="C20" s="31">
        <v>816303</v>
      </c>
      <c r="D20" s="31">
        <v>816380</v>
      </c>
      <c r="E20" s="31">
        <v>210</v>
      </c>
      <c r="F20" s="31">
        <v>12660</v>
      </c>
      <c r="G20" s="31">
        <f t="shared" si="0"/>
        <v>1.2862264138231367</v>
      </c>
      <c r="H20" s="31">
        <f t="shared" si="1"/>
        <v>77.54107809048051</v>
      </c>
      <c r="I20" s="27">
        <f>B20/B27*100</f>
        <v>6.1646396935039265</v>
      </c>
      <c r="J20" s="27">
        <f>E20/E27*100</f>
        <v>3.9399624765478425</v>
      </c>
      <c r="K20" s="27">
        <f>F20/F27*100</f>
        <v>3.466327882856736</v>
      </c>
    </row>
    <row r="21" spans="1:11" ht="15" customHeight="1">
      <c r="A21" s="29" t="s">
        <v>45</v>
      </c>
      <c r="B21" s="31">
        <v>1096471</v>
      </c>
      <c r="C21" s="31">
        <v>549352</v>
      </c>
      <c r="D21" s="31">
        <v>547119</v>
      </c>
      <c r="E21" s="31">
        <v>137</v>
      </c>
      <c r="F21" s="31">
        <v>7685</v>
      </c>
      <c r="G21" s="31">
        <f t="shared" si="0"/>
        <v>1.249463050094348</v>
      </c>
      <c r="H21" s="31">
        <f t="shared" si="1"/>
        <v>70.08849299251872</v>
      </c>
      <c r="I21" s="27">
        <f>B21/B27*100</f>
        <v>4.140025130031944</v>
      </c>
      <c r="J21" s="27">
        <f>E21/E27*100</f>
        <v>2.5703564727954973</v>
      </c>
      <c r="K21" s="27">
        <f>F21/F27*100</f>
        <v>2.1041650694908385</v>
      </c>
    </row>
    <row r="22" spans="1:11" ht="15" customHeight="1">
      <c r="A22" s="29" t="s">
        <v>46</v>
      </c>
      <c r="B22" s="31">
        <v>671425</v>
      </c>
      <c r="C22" s="31">
        <v>336087</v>
      </c>
      <c r="D22" s="31">
        <v>335338</v>
      </c>
      <c r="E22" s="31">
        <v>78</v>
      </c>
      <c r="F22" s="31">
        <v>4858</v>
      </c>
      <c r="G22" s="31">
        <f t="shared" si="0"/>
        <v>1.1617083069590795</v>
      </c>
      <c r="H22" s="31">
        <f t="shared" si="1"/>
        <v>72.35357634881036</v>
      </c>
      <c r="I22" s="27">
        <f>B22/B27*100</f>
        <v>2.535148100525867</v>
      </c>
      <c r="J22" s="27">
        <f>E22/E27*100</f>
        <v>1.4634146341463417</v>
      </c>
      <c r="K22" s="27">
        <f>F22/F27*100</f>
        <v>1.3301280296143778</v>
      </c>
    </row>
    <row r="23" spans="1:11" ht="15" customHeight="1">
      <c r="A23" s="29" t="s">
        <v>47</v>
      </c>
      <c r="B23" s="31">
        <v>410274</v>
      </c>
      <c r="C23" s="31">
        <v>205706</v>
      </c>
      <c r="D23" s="31">
        <v>204568</v>
      </c>
      <c r="E23" s="31">
        <v>76</v>
      </c>
      <c r="F23" s="31">
        <v>2946</v>
      </c>
      <c r="G23" s="31">
        <f t="shared" si="0"/>
        <v>1.8524205774677411</v>
      </c>
      <c r="H23" s="31">
        <f t="shared" si="1"/>
        <v>71.80567133184165</v>
      </c>
      <c r="I23" s="27">
        <f>B23/B27*100</f>
        <v>1.5491013170423347</v>
      </c>
      <c r="J23" s="27">
        <f>E23/E27*100</f>
        <v>1.425891181988743</v>
      </c>
      <c r="K23" s="27">
        <f>F23/F27*100</f>
        <v>0.806619426769032</v>
      </c>
    </row>
    <row r="24" spans="1:11" ht="15" customHeight="1">
      <c r="A24" s="29" t="s">
        <v>48</v>
      </c>
      <c r="B24" s="31">
        <v>223551</v>
      </c>
      <c r="C24" s="31">
        <v>111595</v>
      </c>
      <c r="D24" s="31">
        <v>111956</v>
      </c>
      <c r="E24" s="31">
        <v>52</v>
      </c>
      <c r="F24" s="31">
        <v>1566</v>
      </c>
      <c r="G24" s="31">
        <f t="shared" si="0"/>
        <v>2.3260911380400895</v>
      </c>
      <c r="H24" s="31">
        <f t="shared" si="1"/>
        <v>70.051129272515</v>
      </c>
      <c r="I24" s="27">
        <f>B24/B27*100</f>
        <v>0.8440777346995689</v>
      </c>
      <c r="J24" s="27">
        <f>E24/E27*100</f>
        <v>0.975609756097561</v>
      </c>
      <c r="K24" s="27">
        <f>F24/F27*100</f>
        <v>0.42877325944341615</v>
      </c>
    </row>
    <row r="25" spans="1:11" ht="15" customHeight="1">
      <c r="A25" s="29" t="s">
        <v>49</v>
      </c>
      <c r="B25" s="31">
        <v>86358</v>
      </c>
      <c r="C25" s="31">
        <v>42319</v>
      </c>
      <c r="D25" s="31">
        <v>44039</v>
      </c>
      <c r="E25" s="31">
        <v>24</v>
      </c>
      <c r="F25" s="31">
        <v>696</v>
      </c>
      <c r="G25" s="31">
        <f t="shared" si="0"/>
        <v>2.779128743139026</v>
      </c>
      <c r="H25" s="31">
        <f t="shared" si="1"/>
        <v>80.59473355103175</v>
      </c>
      <c r="I25" s="27">
        <f>B25/B27*100</f>
        <v>0.32606816794908267</v>
      </c>
      <c r="J25" s="27">
        <f>E25/E27*100</f>
        <v>0.450281425891182</v>
      </c>
      <c r="K25" s="27">
        <f>F25/F27*100</f>
        <v>0.19056589308596275</v>
      </c>
    </row>
    <row r="26" spans="1:11" ht="15" customHeight="1">
      <c r="A26" s="29" t="s">
        <v>50</v>
      </c>
      <c r="B26" s="30" t="s">
        <v>188</v>
      </c>
      <c r="C26" s="30" t="s">
        <v>188</v>
      </c>
      <c r="D26" s="30" t="s">
        <v>188</v>
      </c>
      <c r="E26" s="31">
        <v>225</v>
      </c>
      <c r="F26" s="31">
        <v>17405</v>
      </c>
      <c r="G26" s="30" t="s">
        <v>188</v>
      </c>
      <c r="H26" s="30" t="s">
        <v>188</v>
      </c>
      <c r="I26" s="30" t="s">
        <v>188</v>
      </c>
      <c r="J26" s="27">
        <f>E26/E27*100</f>
        <v>4.221388367729831</v>
      </c>
      <c r="K26" s="27">
        <f>F26/F27*100</f>
        <v>4.765516335001697</v>
      </c>
    </row>
    <row r="27" spans="1:11" ht="15" customHeight="1">
      <c r="A27" s="35" t="s">
        <v>20</v>
      </c>
      <c r="B27" s="31">
        <f>SUM(B10:B26)</f>
        <v>26484646</v>
      </c>
      <c r="C27" s="31">
        <f>SUM(C10:C26)</f>
        <v>13475261</v>
      </c>
      <c r="D27" s="31">
        <f>SUM(D10:D26)</f>
        <v>13009385</v>
      </c>
      <c r="E27" s="31">
        <f>SUM(E9:E26)</f>
        <v>5330</v>
      </c>
      <c r="F27" s="31">
        <f>SUM(F9:F26)</f>
        <v>365228</v>
      </c>
      <c r="G27" s="31">
        <f t="shared" si="0"/>
        <v>2.0124867819641614</v>
      </c>
      <c r="H27" s="31">
        <f t="shared" si="1"/>
        <v>137.90178656720576</v>
      </c>
      <c r="I27" s="27">
        <f>SUM(I10:I26)</f>
        <v>100.00000000000001</v>
      </c>
      <c r="J27" s="27">
        <f>SUM(J10:J26)</f>
        <v>99.9624765478424</v>
      </c>
      <c r="K27" s="27">
        <f>SUM(K9:K26)</f>
        <v>99.99999999999999</v>
      </c>
    </row>
    <row r="28" spans="1:1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3" customFormat="1" ht="15" customHeight="1">
      <c r="A29" s="22" t="s">
        <v>51</v>
      </c>
      <c r="B29" s="4"/>
      <c r="C29" s="4"/>
      <c r="D29" s="4"/>
      <c r="E29" s="4"/>
      <c r="F29" s="4"/>
      <c r="G29" s="4"/>
      <c r="H29" s="4"/>
      <c r="I29" s="5"/>
      <c r="J29" s="5"/>
      <c r="K29" s="5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PageLayoutView="0" workbookViewId="0" topLeftCell="A1">
      <pane ySplit="6" topLeftCell="A61" activePane="bottomLeft" state="frozen"/>
      <selection pane="topLeft" activeCell="A1" sqref="A1"/>
      <selection pane="bottomLeft" activeCell="G63" sqref="G63"/>
    </sheetView>
  </sheetViews>
  <sheetFormatPr defaultColWidth="8.8515625" defaultRowHeight="15"/>
  <cols>
    <col min="1" max="1" width="16.421875" style="6" customWidth="1"/>
    <col min="2" max="5" width="10.7109375" style="6" customWidth="1"/>
    <col min="6" max="6" width="19.8515625" style="6" customWidth="1"/>
    <col min="7" max="10" width="10.7109375" style="6" customWidth="1"/>
    <col min="11" max="11" width="21.57421875" style="6" customWidth="1"/>
    <col min="12" max="16384" width="8.8515625" style="6" customWidth="1"/>
  </cols>
  <sheetData>
    <row r="1" spans="1:11" s="40" customFormat="1" ht="45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="13" customFormat="1" ht="15" customHeight="1"/>
    <row r="3" spans="1:11" s="13" customFormat="1" ht="15" customHeight="1">
      <c r="A3" s="31"/>
      <c r="B3" s="41" t="s">
        <v>180</v>
      </c>
      <c r="C3" s="31"/>
      <c r="D3" s="31"/>
      <c r="E3" s="31"/>
      <c r="F3" s="31"/>
      <c r="G3" s="41" t="s">
        <v>179</v>
      </c>
      <c r="H3" s="31"/>
      <c r="I3" s="31"/>
      <c r="J3" s="31"/>
      <c r="K3" s="31"/>
    </row>
    <row r="4" spans="1:11" s="13" customFormat="1" ht="27" customHeight="1">
      <c r="A4" s="43"/>
      <c r="B4" s="43" t="s">
        <v>1</v>
      </c>
      <c r="C4" s="43"/>
      <c r="D4" s="43" t="s">
        <v>2</v>
      </c>
      <c r="E4" s="43"/>
      <c r="F4" s="44" t="s">
        <v>53</v>
      </c>
      <c r="G4" s="43" t="s">
        <v>1</v>
      </c>
      <c r="H4" s="43"/>
      <c r="I4" s="43" t="s">
        <v>2</v>
      </c>
      <c r="J4" s="43"/>
      <c r="K4" s="44" t="s">
        <v>54</v>
      </c>
    </row>
    <row r="5" spans="1:11" s="13" customFormat="1" ht="15" customHeight="1">
      <c r="A5" s="43"/>
      <c r="B5" s="43" t="s">
        <v>29</v>
      </c>
      <c r="C5" s="43" t="s">
        <v>30</v>
      </c>
      <c r="D5" s="43" t="s">
        <v>29</v>
      </c>
      <c r="E5" s="43" t="s">
        <v>30</v>
      </c>
      <c r="F5" s="43"/>
      <c r="G5" s="43" t="s">
        <v>29</v>
      </c>
      <c r="H5" s="43" t="s">
        <v>30</v>
      </c>
      <c r="I5" s="43" t="s">
        <v>29</v>
      </c>
      <c r="J5" s="43" t="s">
        <v>30</v>
      </c>
      <c r="K5" s="43"/>
    </row>
    <row r="6" spans="1:11" s="13" customFormat="1" ht="15" customHeight="1">
      <c r="A6" s="41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45" customFormat="1" ht="15" customHeight="1">
      <c r="A7" s="42" t="s">
        <v>33</v>
      </c>
      <c r="B7" s="42">
        <v>2</v>
      </c>
      <c r="C7" s="42"/>
      <c r="D7" s="42">
        <v>202</v>
      </c>
      <c r="E7" s="42">
        <v>142</v>
      </c>
      <c r="F7" s="42">
        <v>346</v>
      </c>
      <c r="G7" s="42">
        <v>0</v>
      </c>
      <c r="H7" s="42"/>
      <c r="I7" s="42">
        <v>128</v>
      </c>
      <c r="J7" s="42">
        <v>74</v>
      </c>
      <c r="K7" s="42">
        <v>202</v>
      </c>
    </row>
    <row r="8" spans="1:11" s="45" customFormat="1" ht="15" customHeight="1">
      <c r="A8" s="42" t="s">
        <v>55</v>
      </c>
      <c r="B8" s="42">
        <v>4</v>
      </c>
      <c r="C8" s="42">
        <v>1</v>
      </c>
      <c r="D8" s="42">
        <v>157</v>
      </c>
      <c r="E8" s="42">
        <v>88</v>
      </c>
      <c r="F8" s="42">
        <v>250</v>
      </c>
      <c r="G8" s="42">
        <v>4</v>
      </c>
      <c r="H8" s="42">
        <v>0</v>
      </c>
      <c r="I8" s="42">
        <v>120</v>
      </c>
      <c r="J8" s="42">
        <v>52</v>
      </c>
      <c r="K8" s="42">
        <v>176</v>
      </c>
    </row>
    <row r="9" spans="1:11" s="45" customFormat="1" ht="15" customHeight="1">
      <c r="A9" s="42" t="s">
        <v>56</v>
      </c>
      <c r="B9" s="42">
        <v>7</v>
      </c>
      <c r="C9" s="42">
        <v>6</v>
      </c>
      <c r="D9" s="42">
        <v>1025</v>
      </c>
      <c r="E9" s="42">
        <v>900</v>
      </c>
      <c r="F9" s="42">
        <v>1938</v>
      </c>
      <c r="G9" s="42">
        <v>5</v>
      </c>
      <c r="H9" s="42">
        <v>4</v>
      </c>
      <c r="I9" s="42">
        <v>727</v>
      </c>
      <c r="J9" s="42">
        <v>630</v>
      </c>
      <c r="K9" s="42">
        <v>1366</v>
      </c>
    </row>
    <row r="10" spans="1:11" s="45" customFormat="1" ht="15" customHeight="1">
      <c r="A10" s="42" t="s">
        <v>57</v>
      </c>
      <c r="B10" s="42">
        <v>42</v>
      </c>
      <c r="C10" s="42">
        <v>10</v>
      </c>
      <c r="D10" s="42">
        <v>2205</v>
      </c>
      <c r="E10" s="42">
        <v>1798</v>
      </c>
      <c r="F10" s="42">
        <v>4055</v>
      </c>
      <c r="G10" s="42">
        <v>31</v>
      </c>
      <c r="H10" s="42">
        <v>4</v>
      </c>
      <c r="I10" s="42">
        <v>1496</v>
      </c>
      <c r="J10" s="42">
        <v>1163</v>
      </c>
      <c r="K10" s="42">
        <v>2694</v>
      </c>
    </row>
    <row r="11" spans="1:11" s="45" customFormat="1" ht="15" customHeight="1">
      <c r="A11" s="42" t="s">
        <v>58</v>
      </c>
      <c r="B11" s="42">
        <v>79</v>
      </c>
      <c r="C11" s="42">
        <v>28</v>
      </c>
      <c r="D11" s="42">
        <v>4565</v>
      </c>
      <c r="E11" s="42">
        <v>3136</v>
      </c>
      <c r="F11" s="42">
        <v>7808</v>
      </c>
      <c r="G11" s="42">
        <v>57</v>
      </c>
      <c r="H11" s="42">
        <v>17</v>
      </c>
      <c r="I11" s="42">
        <v>3081</v>
      </c>
      <c r="J11" s="42">
        <v>1962</v>
      </c>
      <c r="K11" s="42">
        <v>5117</v>
      </c>
    </row>
    <row r="12" spans="1:11" s="45" customFormat="1" ht="15" customHeight="1">
      <c r="A12" s="42" t="s">
        <v>59</v>
      </c>
      <c r="B12" s="42">
        <v>86</v>
      </c>
      <c r="C12" s="42">
        <v>38</v>
      </c>
      <c r="D12" s="42">
        <v>5563</v>
      </c>
      <c r="E12" s="42">
        <v>3892</v>
      </c>
      <c r="F12" s="42">
        <v>9579</v>
      </c>
      <c r="G12" s="42">
        <v>58</v>
      </c>
      <c r="H12" s="42">
        <v>17</v>
      </c>
      <c r="I12" s="42">
        <v>3674</v>
      </c>
      <c r="J12" s="42">
        <v>2316</v>
      </c>
      <c r="K12" s="42">
        <v>6065</v>
      </c>
    </row>
    <row r="13" spans="1:11" s="45" customFormat="1" ht="15" customHeight="1">
      <c r="A13" s="42" t="s">
        <v>60</v>
      </c>
      <c r="B13" s="42">
        <v>118</v>
      </c>
      <c r="C13" s="42">
        <v>35</v>
      </c>
      <c r="D13" s="42">
        <v>5828</v>
      </c>
      <c r="E13" s="42">
        <v>4278</v>
      </c>
      <c r="F13" s="42">
        <v>10259</v>
      </c>
      <c r="G13" s="42">
        <v>77</v>
      </c>
      <c r="H13" s="42">
        <v>18</v>
      </c>
      <c r="I13" s="42">
        <v>3646</v>
      </c>
      <c r="J13" s="42">
        <v>2407</v>
      </c>
      <c r="K13" s="42">
        <v>6148</v>
      </c>
    </row>
    <row r="14" spans="1:11" s="45" customFormat="1" ht="15" customHeight="1">
      <c r="A14" s="42" t="s">
        <v>61</v>
      </c>
      <c r="B14" s="42">
        <v>125</v>
      </c>
      <c r="C14" s="42">
        <v>31</v>
      </c>
      <c r="D14" s="42">
        <v>6165</v>
      </c>
      <c r="E14" s="42">
        <v>4190</v>
      </c>
      <c r="F14" s="42">
        <v>10511</v>
      </c>
      <c r="G14" s="42">
        <v>82</v>
      </c>
      <c r="H14" s="42">
        <v>16</v>
      </c>
      <c r="I14" s="42">
        <v>3886</v>
      </c>
      <c r="J14" s="42">
        <v>2337</v>
      </c>
      <c r="K14" s="42">
        <v>6321</v>
      </c>
    </row>
    <row r="15" spans="1:11" s="45" customFormat="1" ht="15" customHeight="1">
      <c r="A15" s="42" t="s">
        <v>62</v>
      </c>
      <c r="B15" s="42">
        <v>128</v>
      </c>
      <c r="C15" s="42">
        <v>40</v>
      </c>
      <c r="D15" s="42">
        <v>6081</v>
      </c>
      <c r="E15" s="42">
        <v>4369</v>
      </c>
      <c r="F15" s="42">
        <v>10618</v>
      </c>
      <c r="G15" s="42">
        <v>84</v>
      </c>
      <c r="H15" s="42">
        <v>21</v>
      </c>
      <c r="I15" s="42">
        <v>3673</v>
      </c>
      <c r="J15" s="42">
        <v>2314</v>
      </c>
      <c r="K15" s="42">
        <v>6092</v>
      </c>
    </row>
    <row r="16" spans="1:11" s="45" customFormat="1" ht="15" customHeight="1">
      <c r="A16" s="42" t="s">
        <v>63</v>
      </c>
      <c r="B16" s="42">
        <v>110</v>
      </c>
      <c r="C16" s="42">
        <v>49</v>
      </c>
      <c r="D16" s="42">
        <v>5994</v>
      </c>
      <c r="E16" s="42">
        <v>4351</v>
      </c>
      <c r="F16" s="42">
        <v>10504</v>
      </c>
      <c r="G16" s="42">
        <v>69</v>
      </c>
      <c r="H16" s="42">
        <v>29</v>
      </c>
      <c r="I16" s="42">
        <v>3546</v>
      </c>
      <c r="J16" s="42">
        <v>2275</v>
      </c>
      <c r="K16" s="42">
        <v>5919</v>
      </c>
    </row>
    <row r="17" spans="1:11" s="45" customFormat="1" ht="15" customHeight="1">
      <c r="A17" s="42" t="s">
        <v>64</v>
      </c>
      <c r="B17" s="42">
        <v>123</v>
      </c>
      <c r="C17" s="42">
        <v>41</v>
      </c>
      <c r="D17" s="42">
        <v>5934</v>
      </c>
      <c r="E17" s="42">
        <v>4389</v>
      </c>
      <c r="F17" s="42">
        <v>10487</v>
      </c>
      <c r="G17" s="42">
        <v>86</v>
      </c>
      <c r="H17" s="42">
        <v>18</v>
      </c>
      <c r="I17" s="42">
        <v>3425</v>
      </c>
      <c r="J17" s="42">
        <v>2146</v>
      </c>
      <c r="K17" s="42">
        <v>5675</v>
      </c>
    </row>
    <row r="18" spans="1:11" s="45" customFormat="1" ht="15" customHeight="1">
      <c r="A18" s="42" t="s">
        <v>65</v>
      </c>
      <c r="B18" s="42">
        <v>107</v>
      </c>
      <c r="C18" s="42">
        <v>36</v>
      </c>
      <c r="D18" s="42">
        <v>6065</v>
      </c>
      <c r="E18" s="42">
        <v>4235</v>
      </c>
      <c r="F18" s="42">
        <v>10443</v>
      </c>
      <c r="G18" s="42">
        <v>61</v>
      </c>
      <c r="H18" s="42">
        <v>14</v>
      </c>
      <c r="I18" s="42">
        <v>3436</v>
      </c>
      <c r="J18" s="42">
        <v>2060</v>
      </c>
      <c r="K18" s="42">
        <v>5571</v>
      </c>
    </row>
    <row r="19" spans="1:11" s="45" customFormat="1" ht="15" customHeight="1">
      <c r="A19" s="42" t="s">
        <v>66</v>
      </c>
      <c r="B19" s="42">
        <v>114</v>
      </c>
      <c r="C19" s="42">
        <v>29</v>
      </c>
      <c r="D19" s="42">
        <v>5605</v>
      </c>
      <c r="E19" s="42">
        <v>4141</v>
      </c>
      <c r="F19" s="42">
        <v>9889</v>
      </c>
      <c r="G19" s="42">
        <v>71</v>
      </c>
      <c r="H19" s="42">
        <v>16</v>
      </c>
      <c r="I19" s="42">
        <v>3125</v>
      </c>
      <c r="J19" s="42">
        <v>1972</v>
      </c>
      <c r="K19" s="42">
        <v>5184</v>
      </c>
    </row>
    <row r="20" spans="1:11" s="45" customFormat="1" ht="15" customHeight="1">
      <c r="A20" s="42" t="s">
        <v>67</v>
      </c>
      <c r="B20" s="42">
        <v>116</v>
      </c>
      <c r="C20" s="42">
        <v>38</v>
      </c>
      <c r="D20" s="42">
        <v>5413</v>
      </c>
      <c r="E20" s="42">
        <v>3824</v>
      </c>
      <c r="F20" s="42">
        <v>9391</v>
      </c>
      <c r="G20" s="42">
        <v>67</v>
      </c>
      <c r="H20" s="42">
        <v>19</v>
      </c>
      <c r="I20" s="42">
        <v>2883</v>
      </c>
      <c r="J20" s="42">
        <v>1665</v>
      </c>
      <c r="K20" s="42">
        <v>4634</v>
      </c>
    </row>
    <row r="21" spans="1:11" s="45" customFormat="1" ht="15" customHeight="1">
      <c r="A21" s="42" t="s">
        <v>68</v>
      </c>
      <c r="B21" s="42">
        <v>114</v>
      </c>
      <c r="C21" s="42">
        <v>42</v>
      </c>
      <c r="D21" s="42">
        <v>5123</v>
      </c>
      <c r="E21" s="42">
        <v>3690</v>
      </c>
      <c r="F21" s="42">
        <v>8969</v>
      </c>
      <c r="G21" s="42">
        <v>69</v>
      </c>
      <c r="H21" s="42">
        <v>16</v>
      </c>
      <c r="I21" s="42">
        <v>2625</v>
      </c>
      <c r="J21" s="42">
        <v>1624</v>
      </c>
      <c r="K21" s="42">
        <v>4334</v>
      </c>
    </row>
    <row r="22" spans="1:11" s="45" customFormat="1" ht="15" customHeight="1">
      <c r="A22" s="42" t="s">
        <v>69</v>
      </c>
      <c r="B22" s="42">
        <v>69</v>
      </c>
      <c r="C22" s="42">
        <v>27</v>
      </c>
      <c r="D22" s="42">
        <v>4906</v>
      </c>
      <c r="E22" s="42">
        <v>3438</v>
      </c>
      <c r="F22" s="42">
        <v>8440</v>
      </c>
      <c r="G22" s="42">
        <v>48</v>
      </c>
      <c r="H22" s="42">
        <v>17</v>
      </c>
      <c r="I22" s="42">
        <v>2527</v>
      </c>
      <c r="J22" s="42">
        <v>1462</v>
      </c>
      <c r="K22" s="42">
        <v>4054</v>
      </c>
    </row>
    <row r="23" spans="1:11" s="45" customFormat="1" ht="15" customHeight="1">
      <c r="A23" s="42" t="s">
        <v>70</v>
      </c>
      <c r="B23" s="42">
        <v>80</v>
      </c>
      <c r="C23" s="42">
        <v>26</v>
      </c>
      <c r="D23" s="42">
        <v>4717</v>
      </c>
      <c r="E23" s="42">
        <v>3435</v>
      </c>
      <c r="F23" s="42">
        <v>8258</v>
      </c>
      <c r="G23" s="42">
        <v>36</v>
      </c>
      <c r="H23" s="42">
        <v>13</v>
      </c>
      <c r="I23" s="42">
        <v>2351</v>
      </c>
      <c r="J23" s="42">
        <v>1435</v>
      </c>
      <c r="K23" s="42">
        <v>3835</v>
      </c>
    </row>
    <row r="24" spans="1:11" s="45" customFormat="1" ht="15" customHeight="1">
      <c r="A24" s="42" t="s">
        <v>71</v>
      </c>
      <c r="B24" s="42">
        <v>84</v>
      </c>
      <c r="C24" s="42">
        <v>29</v>
      </c>
      <c r="D24" s="42">
        <v>4552</v>
      </c>
      <c r="E24" s="42">
        <v>3197</v>
      </c>
      <c r="F24" s="42">
        <v>7862</v>
      </c>
      <c r="G24" s="42">
        <v>52</v>
      </c>
      <c r="H24" s="42">
        <v>16</v>
      </c>
      <c r="I24" s="42">
        <v>2208</v>
      </c>
      <c r="J24" s="42">
        <v>1329</v>
      </c>
      <c r="K24" s="42">
        <v>3605</v>
      </c>
    </row>
    <row r="25" spans="1:11" s="45" customFormat="1" ht="15" customHeight="1">
      <c r="A25" s="42" t="s">
        <v>72</v>
      </c>
      <c r="B25" s="42">
        <v>67</v>
      </c>
      <c r="C25" s="42">
        <v>26</v>
      </c>
      <c r="D25" s="42">
        <v>4378</v>
      </c>
      <c r="E25" s="42">
        <v>3169</v>
      </c>
      <c r="F25" s="42">
        <v>7640</v>
      </c>
      <c r="G25" s="42">
        <v>37</v>
      </c>
      <c r="H25" s="42">
        <v>16</v>
      </c>
      <c r="I25" s="42">
        <v>2087</v>
      </c>
      <c r="J25" s="42">
        <v>1362</v>
      </c>
      <c r="K25" s="42">
        <v>3502</v>
      </c>
    </row>
    <row r="26" spans="1:11" s="45" customFormat="1" ht="15" customHeight="1">
      <c r="A26" s="42" t="s">
        <v>73</v>
      </c>
      <c r="B26" s="42">
        <v>80</v>
      </c>
      <c r="C26" s="42">
        <v>24</v>
      </c>
      <c r="D26" s="42">
        <v>4330</v>
      </c>
      <c r="E26" s="42">
        <v>3096</v>
      </c>
      <c r="F26" s="42">
        <v>7530</v>
      </c>
      <c r="G26" s="42">
        <v>39</v>
      </c>
      <c r="H26" s="42">
        <v>12</v>
      </c>
      <c r="I26" s="42">
        <v>2065</v>
      </c>
      <c r="J26" s="42">
        <v>1232</v>
      </c>
      <c r="K26" s="42">
        <v>3348</v>
      </c>
    </row>
    <row r="27" spans="1:11" s="45" customFormat="1" ht="15" customHeight="1">
      <c r="A27" s="42" t="s">
        <v>74</v>
      </c>
      <c r="B27" s="42">
        <v>66</v>
      </c>
      <c r="C27" s="42">
        <v>33</v>
      </c>
      <c r="D27" s="42">
        <v>4165</v>
      </c>
      <c r="E27" s="42">
        <v>3067</v>
      </c>
      <c r="F27" s="42">
        <v>7331</v>
      </c>
      <c r="G27" s="42">
        <v>36</v>
      </c>
      <c r="H27" s="42">
        <v>16</v>
      </c>
      <c r="I27" s="42">
        <v>1942</v>
      </c>
      <c r="J27" s="42">
        <v>1236</v>
      </c>
      <c r="K27" s="42">
        <v>3230</v>
      </c>
    </row>
    <row r="28" spans="1:11" s="45" customFormat="1" ht="15" customHeight="1">
      <c r="A28" s="42" t="s">
        <v>75</v>
      </c>
      <c r="B28" s="42">
        <v>71</v>
      </c>
      <c r="C28" s="42">
        <v>25</v>
      </c>
      <c r="D28" s="42">
        <v>3956</v>
      </c>
      <c r="E28" s="42">
        <v>2957</v>
      </c>
      <c r="F28" s="42">
        <v>7009</v>
      </c>
      <c r="G28" s="42">
        <v>44</v>
      </c>
      <c r="H28" s="42">
        <v>10</v>
      </c>
      <c r="I28" s="42">
        <v>1791</v>
      </c>
      <c r="J28" s="42">
        <v>1099</v>
      </c>
      <c r="K28" s="42">
        <v>2944</v>
      </c>
    </row>
    <row r="29" spans="1:11" s="45" customFormat="1" ht="15" customHeight="1">
      <c r="A29" s="42" t="s">
        <v>76</v>
      </c>
      <c r="B29" s="42">
        <v>62</v>
      </c>
      <c r="C29" s="42">
        <v>23</v>
      </c>
      <c r="D29" s="42">
        <v>3931</v>
      </c>
      <c r="E29" s="42">
        <v>2873</v>
      </c>
      <c r="F29" s="42">
        <v>6889</v>
      </c>
      <c r="G29" s="42">
        <v>26</v>
      </c>
      <c r="H29" s="42">
        <v>11</v>
      </c>
      <c r="I29" s="42">
        <v>1740</v>
      </c>
      <c r="J29" s="42">
        <v>1061</v>
      </c>
      <c r="K29" s="42">
        <v>2838</v>
      </c>
    </row>
    <row r="30" spans="1:11" s="45" customFormat="1" ht="15" customHeight="1">
      <c r="A30" s="42" t="s">
        <v>77</v>
      </c>
      <c r="B30" s="42">
        <v>54</v>
      </c>
      <c r="C30" s="42">
        <v>26</v>
      </c>
      <c r="D30" s="42">
        <v>3806</v>
      </c>
      <c r="E30" s="42">
        <v>2715</v>
      </c>
      <c r="F30" s="42">
        <v>6601</v>
      </c>
      <c r="G30" s="42">
        <v>25</v>
      </c>
      <c r="H30" s="42">
        <v>9</v>
      </c>
      <c r="I30" s="42">
        <v>1664</v>
      </c>
      <c r="J30" s="42">
        <v>1027</v>
      </c>
      <c r="K30" s="42">
        <v>2725</v>
      </c>
    </row>
    <row r="31" spans="1:11" s="45" customFormat="1" ht="15" customHeight="1">
      <c r="A31" s="42" t="s">
        <v>78</v>
      </c>
      <c r="B31" s="42">
        <v>59</v>
      </c>
      <c r="C31" s="42">
        <v>18</v>
      </c>
      <c r="D31" s="42">
        <v>3575</v>
      </c>
      <c r="E31" s="42">
        <v>2630</v>
      </c>
      <c r="F31" s="42">
        <v>6282</v>
      </c>
      <c r="G31" s="42">
        <v>29</v>
      </c>
      <c r="H31" s="42">
        <v>5</v>
      </c>
      <c r="I31" s="42">
        <v>1559</v>
      </c>
      <c r="J31" s="42">
        <v>955</v>
      </c>
      <c r="K31" s="42">
        <v>2548</v>
      </c>
    </row>
    <row r="32" spans="1:11" s="45" customFormat="1" ht="15" customHeight="1">
      <c r="A32" s="42" t="s">
        <v>79</v>
      </c>
      <c r="B32" s="42">
        <v>47</v>
      </c>
      <c r="C32" s="42">
        <v>12</v>
      </c>
      <c r="D32" s="42">
        <v>3541</v>
      </c>
      <c r="E32" s="42">
        <v>2504</v>
      </c>
      <c r="F32" s="42">
        <v>6104</v>
      </c>
      <c r="G32" s="42">
        <v>24</v>
      </c>
      <c r="H32" s="42">
        <v>2</v>
      </c>
      <c r="I32" s="42">
        <v>1536</v>
      </c>
      <c r="J32" s="42">
        <v>887</v>
      </c>
      <c r="K32" s="42">
        <v>2449</v>
      </c>
    </row>
    <row r="33" spans="1:11" s="45" customFormat="1" ht="15" customHeight="1">
      <c r="A33" s="42" t="s">
        <v>80</v>
      </c>
      <c r="B33" s="42">
        <v>55</v>
      </c>
      <c r="C33" s="42">
        <v>23</v>
      </c>
      <c r="D33" s="42">
        <v>3356</v>
      </c>
      <c r="E33" s="42">
        <v>2478</v>
      </c>
      <c r="F33" s="42">
        <v>5912</v>
      </c>
      <c r="G33" s="42">
        <v>24</v>
      </c>
      <c r="H33" s="42">
        <v>9</v>
      </c>
      <c r="I33" s="42">
        <v>1361</v>
      </c>
      <c r="J33" s="42">
        <v>889</v>
      </c>
      <c r="K33" s="42">
        <v>2283</v>
      </c>
    </row>
    <row r="34" spans="1:11" s="45" customFormat="1" ht="15" customHeight="1">
      <c r="A34" s="42" t="s">
        <v>81</v>
      </c>
      <c r="B34" s="42">
        <v>68</v>
      </c>
      <c r="C34" s="42">
        <v>18</v>
      </c>
      <c r="D34" s="42">
        <v>3230</v>
      </c>
      <c r="E34" s="42">
        <v>2368</v>
      </c>
      <c r="F34" s="42">
        <v>5684</v>
      </c>
      <c r="G34" s="42">
        <v>34</v>
      </c>
      <c r="H34" s="42">
        <v>6</v>
      </c>
      <c r="I34" s="42">
        <v>1363</v>
      </c>
      <c r="J34" s="42">
        <v>812</v>
      </c>
      <c r="K34" s="42">
        <v>2215</v>
      </c>
    </row>
    <row r="35" spans="1:11" s="45" customFormat="1" ht="15" customHeight="1">
      <c r="A35" s="42" t="s">
        <v>82</v>
      </c>
      <c r="B35" s="42">
        <v>44</v>
      </c>
      <c r="C35" s="42">
        <v>17</v>
      </c>
      <c r="D35" s="42">
        <v>3184</v>
      </c>
      <c r="E35" s="42">
        <v>2378</v>
      </c>
      <c r="F35" s="42">
        <v>5623</v>
      </c>
      <c r="G35" s="42">
        <v>18</v>
      </c>
      <c r="H35" s="42">
        <v>4</v>
      </c>
      <c r="I35" s="42">
        <v>1281</v>
      </c>
      <c r="J35" s="42">
        <v>844</v>
      </c>
      <c r="K35" s="42">
        <v>2147</v>
      </c>
    </row>
    <row r="36" spans="1:11" s="45" customFormat="1" ht="15" customHeight="1">
      <c r="A36" s="42" t="s">
        <v>83</v>
      </c>
      <c r="B36" s="42">
        <v>67</v>
      </c>
      <c r="C36" s="42">
        <v>19</v>
      </c>
      <c r="D36" s="42">
        <v>3236</v>
      </c>
      <c r="E36" s="42">
        <v>2459</v>
      </c>
      <c r="F36" s="42">
        <v>5781</v>
      </c>
      <c r="G36" s="42">
        <v>23</v>
      </c>
      <c r="H36" s="42">
        <v>10</v>
      </c>
      <c r="I36" s="42">
        <v>1370</v>
      </c>
      <c r="J36" s="42">
        <v>845</v>
      </c>
      <c r="K36" s="42">
        <v>2248</v>
      </c>
    </row>
    <row r="37" spans="1:11" s="45" customFormat="1" ht="15" customHeight="1">
      <c r="A37" s="42" t="s">
        <v>84</v>
      </c>
      <c r="B37" s="42">
        <v>57</v>
      </c>
      <c r="C37" s="42">
        <v>21</v>
      </c>
      <c r="D37" s="42">
        <v>3117</v>
      </c>
      <c r="E37" s="42">
        <v>2391</v>
      </c>
      <c r="F37" s="42">
        <v>5586</v>
      </c>
      <c r="G37" s="42">
        <v>25</v>
      </c>
      <c r="H37" s="42">
        <v>4</v>
      </c>
      <c r="I37" s="42">
        <v>1224</v>
      </c>
      <c r="J37" s="42">
        <v>819</v>
      </c>
      <c r="K37" s="42">
        <v>2072</v>
      </c>
    </row>
    <row r="38" spans="1:11" s="45" customFormat="1" ht="15" customHeight="1">
      <c r="A38" s="42" t="s">
        <v>85</v>
      </c>
      <c r="B38" s="42">
        <v>45</v>
      </c>
      <c r="C38" s="42">
        <v>17</v>
      </c>
      <c r="D38" s="42">
        <v>3393</v>
      </c>
      <c r="E38" s="42">
        <v>2455</v>
      </c>
      <c r="F38" s="42">
        <v>5910</v>
      </c>
      <c r="G38" s="42">
        <v>23</v>
      </c>
      <c r="H38" s="42">
        <v>6</v>
      </c>
      <c r="I38" s="42">
        <v>1330</v>
      </c>
      <c r="J38" s="42">
        <v>838</v>
      </c>
      <c r="K38" s="42">
        <v>2197</v>
      </c>
    </row>
    <row r="39" spans="1:11" s="45" customFormat="1" ht="15" customHeight="1">
      <c r="A39" s="42" t="s">
        <v>86</v>
      </c>
      <c r="B39" s="42">
        <v>56</v>
      </c>
      <c r="C39" s="42">
        <v>20</v>
      </c>
      <c r="D39" s="42">
        <v>3391</v>
      </c>
      <c r="E39" s="42">
        <v>2476</v>
      </c>
      <c r="F39" s="42">
        <v>5943</v>
      </c>
      <c r="G39" s="42">
        <v>24</v>
      </c>
      <c r="H39" s="42">
        <v>3</v>
      </c>
      <c r="I39" s="42">
        <v>1329</v>
      </c>
      <c r="J39" s="42">
        <v>858</v>
      </c>
      <c r="K39" s="42">
        <v>2214</v>
      </c>
    </row>
    <row r="40" spans="1:11" s="45" customFormat="1" ht="15" customHeight="1">
      <c r="A40" s="42" t="s">
        <v>87</v>
      </c>
      <c r="B40" s="42">
        <v>61</v>
      </c>
      <c r="C40" s="42">
        <v>21</v>
      </c>
      <c r="D40" s="42">
        <v>3331</v>
      </c>
      <c r="E40" s="42">
        <v>2398</v>
      </c>
      <c r="F40" s="42">
        <v>5811</v>
      </c>
      <c r="G40" s="42">
        <v>28</v>
      </c>
      <c r="H40" s="42">
        <v>10</v>
      </c>
      <c r="I40" s="42">
        <v>1293</v>
      </c>
      <c r="J40" s="42">
        <v>819</v>
      </c>
      <c r="K40" s="42">
        <v>2150</v>
      </c>
    </row>
    <row r="41" spans="1:11" s="45" customFormat="1" ht="15" customHeight="1">
      <c r="A41" s="42" t="s">
        <v>88</v>
      </c>
      <c r="B41" s="42">
        <v>55</v>
      </c>
      <c r="C41" s="42">
        <v>15</v>
      </c>
      <c r="D41" s="42">
        <v>3163</v>
      </c>
      <c r="E41" s="42">
        <v>2246</v>
      </c>
      <c r="F41" s="42">
        <v>5479</v>
      </c>
      <c r="G41" s="42">
        <v>19</v>
      </c>
      <c r="H41" s="42">
        <v>2</v>
      </c>
      <c r="I41" s="42">
        <v>1275</v>
      </c>
      <c r="J41" s="42">
        <v>767</v>
      </c>
      <c r="K41" s="42">
        <v>2063</v>
      </c>
    </row>
    <row r="42" spans="1:11" s="45" customFormat="1" ht="15" customHeight="1">
      <c r="A42" s="42" t="s">
        <v>89</v>
      </c>
      <c r="B42" s="42">
        <v>50</v>
      </c>
      <c r="C42" s="42">
        <v>19</v>
      </c>
      <c r="D42" s="42">
        <v>3291</v>
      </c>
      <c r="E42" s="42">
        <v>2121</v>
      </c>
      <c r="F42" s="42">
        <v>5481</v>
      </c>
      <c r="G42" s="42">
        <v>22</v>
      </c>
      <c r="H42" s="42">
        <v>8</v>
      </c>
      <c r="I42" s="42">
        <v>1297</v>
      </c>
      <c r="J42" s="42">
        <v>747</v>
      </c>
      <c r="K42" s="42">
        <v>2074</v>
      </c>
    </row>
    <row r="43" spans="1:11" s="45" customFormat="1" ht="15" customHeight="1">
      <c r="A43" s="42" t="s">
        <v>90</v>
      </c>
      <c r="B43" s="42">
        <v>64</v>
      </c>
      <c r="C43" s="42">
        <v>24</v>
      </c>
      <c r="D43" s="42">
        <v>3180</v>
      </c>
      <c r="E43" s="42">
        <v>2145</v>
      </c>
      <c r="F43" s="42">
        <v>5413</v>
      </c>
      <c r="G43" s="42">
        <v>19</v>
      </c>
      <c r="H43" s="42">
        <v>7</v>
      </c>
      <c r="I43" s="42">
        <v>1232</v>
      </c>
      <c r="J43" s="42">
        <v>720</v>
      </c>
      <c r="K43" s="42">
        <v>1978</v>
      </c>
    </row>
    <row r="44" spans="1:11" s="45" customFormat="1" ht="15" customHeight="1">
      <c r="A44" s="42" t="s">
        <v>91</v>
      </c>
      <c r="B44" s="42">
        <v>66</v>
      </c>
      <c r="C44" s="42">
        <v>18</v>
      </c>
      <c r="D44" s="42">
        <v>3227</v>
      </c>
      <c r="E44" s="42">
        <v>2165</v>
      </c>
      <c r="F44" s="42">
        <v>5476</v>
      </c>
      <c r="G44" s="42">
        <v>31</v>
      </c>
      <c r="H44" s="42">
        <v>11</v>
      </c>
      <c r="I44" s="42">
        <v>1237</v>
      </c>
      <c r="J44" s="42">
        <v>709</v>
      </c>
      <c r="K44" s="42">
        <v>1988</v>
      </c>
    </row>
    <row r="45" spans="1:11" s="45" customFormat="1" ht="15" customHeight="1">
      <c r="A45" s="42" t="s">
        <v>92</v>
      </c>
      <c r="B45" s="42">
        <v>67</v>
      </c>
      <c r="C45" s="42">
        <v>17</v>
      </c>
      <c r="D45" s="42">
        <v>3277</v>
      </c>
      <c r="E45" s="42">
        <v>2296</v>
      </c>
      <c r="F45" s="42">
        <v>5657</v>
      </c>
      <c r="G45" s="42">
        <v>30</v>
      </c>
      <c r="H45" s="42">
        <v>5</v>
      </c>
      <c r="I45" s="42">
        <v>1374</v>
      </c>
      <c r="J45" s="42">
        <v>809</v>
      </c>
      <c r="K45" s="42">
        <v>2218</v>
      </c>
    </row>
    <row r="46" spans="1:11" s="45" customFormat="1" ht="15" customHeight="1">
      <c r="A46" s="42" t="s">
        <v>93</v>
      </c>
      <c r="B46" s="42">
        <v>71</v>
      </c>
      <c r="C46" s="42">
        <v>11</v>
      </c>
      <c r="D46" s="42">
        <v>3217</v>
      </c>
      <c r="E46" s="42">
        <v>2228</v>
      </c>
      <c r="F46" s="42">
        <v>5527</v>
      </c>
      <c r="G46" s="42">
        <v>33</v>
      </c>
      <c r="H46" s="42">
        <v>6</v>
      </c>
      <c r="I46" s="42">
        <v>1267</v>
      </c>
      <c r="J46" s="42">
        <v>776</v>
      </c>
      <c r="K46" s="42">
        <v>2082</v>
      </c>
    </row>
    <row r="47" spans="1:11" s="45" customFormat="1" ht="15" customHeight="1">
      <c r="A47" s="42" t="s">
        <v>94</v>
      </c>
      <c r="B47" s="42">
        <v>70</v>
      </c>
      <c r="C47" s="42">
        <v>24</v>
      </c>
      <c r="D47" s="42">
        <v>3134</v>
      </c>
      <c r="E47" s="42">
        <v>2140</v>
      </c>
      <c r="F47" s="42">
        <v>5368</v>
      </c>
      <c r="G47" s="42">
        <v>32</v>
      </c>
      <c r="H47" s="42">
        <v>8</v>
      </c>
      <c r="I47" s="42">
        <v>1248</v>
      </c>
      <c r="J47" s="42">
        <v>776</v>
      </c>
      <c r="K47" s="42">
        <v>2064</v>
      </c>
    </row>
    <row r="48" spans="1:11" s="45" customFormat="1" ht="15" customHeight="1">
      <c r="A48" s="42" t="s">
        <v>95</v>
      </c>
      <c r="B48" s="42">
        <v>80</v>
      </c>
      <c r="C48" s="42">
        <v>18</v>
      </c>
      <c r="D48" s="42">
        <v>3044</v>
      </c>
      <c r="E48" s="42">
        <v>1997</v>
      </c>
      <c r="F48" s="42">
        <v>5139</v>
      </c>
      <c r="G48" s="42">
        <v>32</v>
      </c>
      <c r="H48" s="42">
        <v>5</v>
      </c>
      <c r="I48" s="42">
        <v>1221</v>
      </c>
      <c r="J48" s="42">
        <v>719</v>
      </c>
      <c r="K48" s="42">
        <v>1977</v>
      </c>
    </row>
    <row r="49" spans="1:11" s="45" customFormat="1" ht="15" customHeight="1">
      <c r="A49" s="42" t="s">
        <v>96</v>
      </c>
      <c r="B49" s="42">
        <v>54</v>
      </c>
      <c r="C49" s="42">
        <v>15</v>
      </c>
      <c r="D49" s="42">
        <v>3063</v>
      </c>
      <c r="E49" s="42">
        <v>1975</v>
      </c>
      <c r="F49" s="42">
        <v>5107</v>
      </c>
      <c r="G49" s="42">
        <v>24</v>
      </c>
      <c r="H49" s="42">
        <v>4</v>
      </c>
      <c r="I49" s="42">
        <v>1203</v>
      </c>
      <c r="J49" s="42">
        <v>700</v>
      </c>
      <c r="K49" s="42">
        <v>1931</v>
      </c>
    </row>
    <row r="50" spans="1:11" s="45" customFormat="1" ht="15" customHeight="1">
      <c r="A50" s="42" t="s">
        <v>97</v>
      </c>
      <c r="B50" s="42">
        <v>45</v>
      </c>
      <c r="C50" s="42">
        <v>17</v>
      </c>
      <c r="D50" s="42">
        <v>2851</v>
      </c>
      <c r="E50" s="42">
        <v>1862</v>
      </c>
      <c r="F50" s="42">
        <v>4775</v>
      </c>
      <c r="G50" s="42">
        <v>19</v>
      </c>
      <c r="H50" s="42">
        <v>8</v>
      </c>
      <c r="I50" s="42">
        <v>1178</v>
      </c>
      <c r="J50" s="42">
        <v>676</v>
      </c>
      <c r="K50" s="42">
        <v>1881</v>
      </c>
    </row>
    <row r="51" spans="1:11" s="45" customFormat="1" ht="15" customHeight="1">
      <c r="A51" s="42" t="s">
        <v>98</v>
      </c>
      <c r="B51" s="42">
        <v>58</v>
      </c>
      <c r="C51" s="42">
        <v>20</v>
      </c>
      <c r="D51" s="42">
        <v>2730</v>
      </c>
      <c r="E51" s="42">
        <v>1745</v>
      </c>
      <c r="F51" s="42">
        <v>4553</v>
      </c>
      <c r="G51" s="42">
        <v>20</v>
      </c>
      <c r="H51" s="42">
        <v>7</v>
      </c>
      <c r="I51" s="42">
        <v>1128</v>
      </c>
      <c r="J51" s="42">
        <v>618</v>
      </c>
      <c r="K51" s="42">
        <v>1773</v>
      </c>
    </row>
    <row r="52" spans="1:11" s="45" customFormat="1" ht="15" customHeight="1">
      <c r="A52" s="42" t="s">
        <v>99</v>
      </c>
      <c r="B52" s="42">
        <v>41</v>
      </c>
      <c r="C52" s="42">
        <v>15</v>
      </c>
      <c r="D52" s="42">
        <v>2673</v>
      </c>
      <c r="E52" s="42">
        <v>1743</v>
      </c>
      <c r="F52" s="42">
        <v>4472</v>
      </c>
      <c r="G52" s="42">
        <v>13</v>
      </c>
      <c r="H52" s="42">
        <v>7</v>
      </c>
      <c r="I52" s="42">
        <v>1077</v>
      </c>
      <c r="J52" s="42">
        <v>659</v>
      </c>
      <c r="K52" s="42">
        <v>1756</v>
      </c>
    </row>
    <row r="53" spans="1:11" s="45" customFormat="1" ht="15" customHeight="1">
      <c r="A53" s="42" t="s">
        <v>43</v>
      </c>
      <c r="B53" s="42">
        <v>213</v>
      </c>
      <c r="C53" s="42">
        <v>65</v>
      </c>
      <c r="D53" s="42">
        <v>10915</v>
      </c>
      <c r="E53" s="42">
        <v>7057</v>
      </c>
      <c r="F53" s="42">
        <v>18250</v>
      </c>
      <c r="G53" s="42">
        <v>97</v>
      </c>
      <c r="H53" s="42">
        <v>23</v>
      </c>
      <c r="I53" s="42">
        <v>4496</v>
      </c>
      <c r="J53" s="42">
        <v>2759</v>
      </c>
      <c r="K53" s="42">
        <v>7375</v>
      </c>
    </row>
    <row r="54" spans="1:11" s="45" customFormat="1" ht="15" customHeight="1">
      <c r="A54" s="42" t="s">
        <v>44</v>
      </c>
      <c r="B54" s="42">
        <v>155</v>
      </c>
      <c r="C54" s="42">
        <v>55</v>
      </c>
      <c r="D54" s="42">
        <v>7580</v>
      </c>
      <c r="E54" s="42">
        <v>5080</v>
      </c>
      <c r="F54" s="42">
        <v>12870</v>
      </c>
      <c r="G54" s="42">
        <v>81</v>
      </c>
      <c r="H54" s="42">
        <v>23</v>
      </c>
      <c r="I54" s="42">
        <v>3288</v>
      </c>
      <c r="J54" s="42">
        <v>2142</v>
      </c>
      <c r="K54" s="42">
        <v>5534</v>
      </c>
    </row>
    <row r="55" spans="1:11" s="45" customFormat="1" ht="15" customHeight="1">
      <c r="A55" s="42" t="s">
        <v>45</v>
      </c>
      <c r="B55" s="42">
        <v>91</v>
      </c>
      <c r="C55" s="42">
        <v>46</v>
      </c>
      <c r="D55" s="42">
        <v>4589</v>
      </c>
      <c r="E55" s="42">
        <v>3096</v>
      </c>
      <c r="F55" s="42">
        <v>7822</v>
      </c>
      <c r="G55" s="42">
        <v>40</v>
      </c>
      <c r="H55" s="42">
        <v>27</v>
      </c>
      <c r="I55" s="42">
        <v>2128</v>
      </c>
      <c r="J55" s="42">
        <v>1532</v>
      </c>
      <c r="K55" s="42">
        <v>3727</v>
      </c>
    </row>
    <row r="56" spans="1:11" s="45" customFormat="1" ht="15" customHeight="1">
      <c r="A56" s="42" t="s">
        <v>46</v>
      </c>
      <c r="B56" s="42">
        <v>59</v>
      </c>
      <c r="C56" s="42">
        <v>19</v>
      </c>
      <c r="D56" s="42">
        <v>2920</v>
      </c>
      <c r="E56" s="42">
        <v>1938</v>
      </c>
      <c r="F56" s="42">
        <v>4936</v>
      </c>
      <c r="G56" s="42">
        <v>29</v>
      </c>
      <c r="H56" s="42">
        <v>11</v>
      </c>
      <c r="I56" s="42">
        <v>1448</v>
      </c>
      <c r="J56" s="42">
        <v>1060</v>
      </c>
      <c r="K56" s="42">
        <v>2548</v>
      </c>
    </row>
    <row r="57" spans="1:11" s="45" customFormat="1" ht="15" customHeight="1">
      <c r="A57" s="42" t="s">
        <v>47</v>
      </c>
      <c r="B57" s="42">
        <v>50</v>
      </c>
      <c r="C57" s="42">
        <v>26</v>
      </c>
      <c r="D57" s="42">
        <v>1729</v>
      </c>
      <c r="E57" s="42">
        <v>1217</v>
      </c>
      <c r="F57" s="42">
        <v>3022</v>
      </c>
      <c r="G57" s="42">
        <v>28</v>
      </c>
      <c r="H57" s="42">
        <v>13</v>
      </c>
      <c r="I57" s="42">
        <v>1001</v>
      </c>
      <c r="J57" s="42">
        <v>747</v>
      </c>
      <c r="K57" s="42">
        <v>1789</v>
      </c>
    </row>
    <row r="58" spans="1:11" s="45" customFormat="1" ht="15" customHeight="1">
      <c r="A58" s="42" t="s">
        <v>48</v>
      </c>
      <c r="B58" s="42">
        <v>32</v>
      </c>
      <c r="C58" s="42">
        <v>20</v>
      </c>
      <c r="D58" s="42">
        <v>943</v>
      </c>
      <c r="E58" s="42">
        <v>623</v>
      </c>
      <c r="F58" s="42">
        <v>1618</v>
      </c>
      <c r="G58" s="42">
        <v>25</v>
      </c>
      <c r="H58" s="42">
        <v>13</v>
      </c>
      <c r="I58" s="42">
        <v>617</v>
      </c>
      <c r="J58" s="42">
        <v>411</v>
      </c>
      <c r="K58" s="42">
        <v>1066</v>
      </c>
    </row>
    <row r="59" spans="1:11" s="45" customFormat="1" ht="15" customHeight="1">
      <c r="A59" s="42" t="s">
        <v>49</v>
      </c>
      <c r="B59" s="42">
        <v>17</v>
      </c>
      <c r="C59" s="42">
        <v>7</v>
      </c>
      <c r="D59" s="42">
        <v>442</v>
      </c>
      <c r="E59" s="42">
        <v>254</v>
      </c>
      <c r="F59" s="42">
        <v>720</v>
      </c>
      <c r="G59" s="42">
        <v>12</v>
      </c>
      <c r="H59" s="42">
        <v>4</v>
      </c>
      <c r="I59" s="42">
        <v>288</v>
      </c>
      <c r="J59" s="42">
        <v>183</v>
      </c>
      <c r="K59" s="42">
        <v>487</v>
      </c>
    </row>
    <row r="60" spans="1:11" s="45" customFormat="1" ht="15" customHeight="1">
      <c r="A60" s="42" t="s">
        <v>50</v>
      </c>
      <c r="B60" s="42">
        <v>222</v>
      </c>
      <c r="C60" s="42">
        <v>3</v>
      </c>
      <c r="D60" s="42">
        <v>16043</v>
      </c>
      <c r="E60" s="42">
        <v>1362</v>
      </c>
      <c r="F60" s="42">
        <v>17630</v>
      </c>
      <c r="G60" s="42">
        <v>72</v>
      </c>
      <c r="H60" s="42">
        <v>2</v>
      </c>
      <c r="I60" s="42">
        <v>12135</v>
      </c>
      <c r="J60" s="42">
        <v>920</v>
      </c>
      <c r="K60" s="42">
        <v>13129</v>
      </c>
    </row>
    <row r="61" spans="1:11" s="45" customFormat="1" ht="15" customHeight="1">
      <c r="A61" s="46" t="s">
        <v>20</v>
      </c>
      <c r="B61" s="42">
        <v>4027</v>
      </c>
      <c r="C61" s="42">
        <v>1303</v>
      </c>
      <c r="D61" s="42">
        <v>220031</v>
      </c>
      <c r="E61" s="42">
        <v>145197</v>
      </c>
      <c r="F61" s="42">
        <v>370558</v>
      </c>
      <c r="G61" s="42">
        <v>2094</v>
      </c>
      <c r="H61" s="42">
        <v>582</v>
      </c>
      <c r="I61" s="42">
        <v>111630</v>
      </c>
      <c r="J61" s="42">
        <v>63236</v>
      </c>
      <c r="K61" s="42">
        <v>177542</v>
      </c>
    </row>
    <row r="62" s="13" customFormat="1" ht="15" customHeight="1"/>
    <row r="63" s="13" customFormat="1" ht="15" customHeight="1"/>
    <row r="64" s="13" customFormat="1" ht="15" customHeight="1"/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showZeros="0" zoomScalePageLayoutView="0" workbookViewId="0" topLeftCell="A13">
      <selection activeCell="Q42" sqref="Q42"/>
    </sheetView>
  </sheetViews>
  <sheetFormatPr defaultColWidth="8.8515625" defaultRowHeight="15"/>
  <cols>
    <col min="1" max="1" width="6.7109375" style="6" customWidth="1"/>
    <col min="2" max="2" width="20.7109375" style="6" customWidth="1"/>
    <col min="3" max="12" width="9.7109375" style="6" customWidth="1"/>
    <col min="13" max="13" width="13.57421875" style="6" customWidth="1"/>
    <col min="14" max="14" width="13.8515625" style="6" customWidth="1"/>
    <col min="15" max="15" width="9.7109375" style="6" customWidth="1"/>
    <col min="16" max="16384" width="8.8515625" style="6" customWidth="1"/>
  </cols>
  <sheetData>
    <row r="1" spans="1:15" s="49" customFormat="1" ht="50.25" customHeight="1">
      <c r="A1" s="48" t="s">
        <v>182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15">
      <c r="A3" s="52"/>
      <c r="B3" s="52"/>
      <c r="C3" s="54" t="s">
        <v>28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7" customHeight="1">
      <c r="A4" s="52"/>
      <c r="B4" s="52"/>
      <c r="C4" s="52" t="s">
        <v>100</v>
      </c>
      <c r="D4" s="52" t="s">
        <v>36</v>
      </c>
      <c r="E4" s="52" t="s">
        <v>37</v>
      </c>
      <c r="F4" s="52" t="s">
        <v>38</v>
      </c>
      <c r="G4" s="52" t="s">
        <v>101</v>
      </c>
      <c r="H4" s="52" t="s">
        <v>39</v>
      </c>
      <c r="I4" s="52" t="s">
        <v>40</v>
      </c>
      <c r="J4" s="52" t="s">
        <v>41</v>
      </c>
      <c r="K4" s="52" t="s">
        <v>42</v>
      </c>
      <c r="L4" s="52" t="s">
        <v>43</v>
      </c>
      <c r="M4" s="53" t="s">
        <v>102</v>
      </c>
      <c r="N4" s="53" t="s">
        <v>50</v>
      </c>
      <c r="O4" s="54" t="s">
        <v>20</v>
      </c>
    </row>
    <row r="5" spans="1:15" ht="15">
      <c r="A5" s="52"/>
      <c r="B5" s="54" t="s">
        <v>181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">
      <c r="A6" s="54" t="s">
        <v>103</v>
      </c>
      <c r="B6" s="54" t="s">
        <v>3</v>
      </c>
      <c r="C6" s="43">
        <v>123</v>
      </c>
      <c r="D6" s="43">
        <v>347</v>
      </c>
      <c r="E6" s="43">
        <v>313</v>
      </c>
      <c r="F6" s="43">
        <v>192</v>
      </c>
      <c r="G6" s="43">
        <v>152</v>
      </c>
      <c r="H6" s="43">
        <v>162</v>
      </c>
      <c r="I6" s="43">
        <v>148</v>
      </c>
      <c r="J6" s="43">
        <v>156</v>
      </c>
      <c r="K6" s="43">
        <v>145</v>
      </c>
      <c r="L6" s="43">
        <v>100</v>
      </c>
      <c r="M6" s="43">
        <v>190</v>
      </c>
      <c r="N6" s="43">
        <v>95</v>
      </c>
      <c r="O6" s="43">
        <v>2123</v>
      </c>
    </row>
    <row r="7" spans="1:15" ht="15">
      <c r="A7" s="52"/>
      <c r="B7" s="52" t="s">
        <v>104</v>
      </c>
      <c r="C7" s="43">
        <v>31</v>
      </c>
      <c r="D7" s="43">
        <v>52</v>
      </c>
      <c r="E7" s="43">
        <v>41</v>
      </c>
      <c r="F7" s="43">
        <v>13</v>
      </c>
      <c r="G7" s="43">
        <v>17</v>
      </c>
      <c r="H7" s="43">
        <v>14</v>
      </c>
      <c r="I7" s="43">
        <v>17</v>
      </c>
      <c r="J7" s="43">
        <v>15</v>
      </c>
      <c r="K7" s="43">
        <v>16</v>
      </c>
      <c r="L7" s="43">
        <v>5</v>
      </c>
      <c r="M7" s="43">
        <v>6</v>
      </c>
      <c r="N7" s="43">
        <v>13</v>
      </c>
      <c r="O7" s="43">
        <v>240</v>
      </c>
    </row>
    <row r="8" spans="1:15" ht="15">
      <c r="A8" s="52"/>
      <c r="B8" s="52" t="s">
        <v>105</v>
      </c>
      <c r="C8" s="43">
        <v>11</v>
      </c>
      <c r="D8" s="43">
        <v>48</v>
      </c>
      <c r="E8" s="43">
        <v>42</v>
      </c>
      <c r="F8" s="43">
        <v>23</v>
      </c>
      <c r="G8" s="43">
        <v>16</v>
      </c>
      <c r="H8" s="43">
        <v>16</v>
      </c>
      <c r="I8" s="43">
        <v>14</v>
      </c>
      <c r="J8" s="43">
        <v>7</v>
      </c>
      <c r="K8" s="43">
        <v>7</v>
      </c>
      <c r="L8" s="43">
        <v>5</v>
      </c>
      <c r="M8" s="43">
        <v>10</v>
      </c>
      <c r="N8" s="43">
        <v>11</v>
      </c>
      <c r="O8" s="43">
        <v>210</v>
      </c>
    </row>
    <row r="9" spans="1:15" ht="15">
      <c r="A9" s="52"/>
      <c r="B9" s="52" t="s">
        <v>106</v>
      </c>
      <c r="C9" s="43">
        <v>12</v>
      </c>
      <c r="D9" s="43">
        <v>52</v>
      </c>
      <c r="E9" s="43">
        <v>59</v>
      </c>
      <c r="F9" s="43">
        <v>17</v>
      </c>
      <c r="G9" s="43">
        <v>18</v>
      </c>
      <c r="H9" s="43">
        <v>13</v>
      </c>
      <c r="I9" s="43">
        <v>6</v>
      </c>
      <c r="J9" s="43">
        <v>10</v>
      </c>
      <c r="K9" s="43">
        <v>8</v>
      </c>
      <c r="L9" s="43">
        <v>7</v>
      </c>
      <c r="M9" s="43">
        <v>5</v>
      </c>
      <c r="N9" s="43">
        <v>12</v>
      </c>
      <c r="O9" s="43">
        <v>219</v>
      </c>
    </row>
    <row r="10" spans="1:15" ht="15">
      <c r="A10" s="52"/>
      <c r="B10" s="52" t="s">
        <v>107</v>
      </c>
      <c r="C10" s="43">
        <v>13</v>
      </c>
      <c r="D10" s="43">
        <v>36</v>
      </c>
      <c r="E10" s="43">
        <v>25</v>
      </c>
      <c r="F10" s="43">
        <v>18</v>
      </c>
      <c r="G10" s="43">
        <v>8</v>
      </c>
      <c r="H10" s="43">
        <v>7</v>
      </c>
      <c r="I10" s="43">
        <v>14</v>
      </c>
      <c r="J10" s="43">
        <v>3</v>
      </c>
      <c r="K10" s="43">
        <v>10</v>
      </c>
      <c r="L10" s="43">
        <v>6</v>
      </c>
      <c r="M10" s="43">
        <v>8</v>
      </c>
      <c r="N10" s="43">
        <v>10</v>
      </c>
      <c r="O10" s="43">
        <v>158</v>
      </c>
    </row>
    <row r="11" spans="1:15" ht="15">
      <c r="A11" s="52"/>
      <c r="B11" s="52" t="s">
        <v>108</v>
      </c>
      <c r="C11" s="43">
        <v>6</v>
      </c>
      <c r="D11" s="43">
        <v>27</v>
      </c>
      <c r="E11" s="43">
        <v>18</v>
      </c>
      <c r="F11" s="43">
        <v>18</v>
      </c>
      <c r="G11" s="43">
        <v>11</v>
      </c>
      <c r="H11" s="43">
        <v>18</v>
      </c>
      <c r="I11" s="43">
        <v>10</v>
      </c>
      <c r="J11" s="43">
        <v>3</v>
      </c>
      <c r="K11" s="43">
        <v>12</v>
      </c>
      <c r="L11" s="43">
        <v>6</v>
      </c>
      <c r="M11" s="43">
        <v>5</v>
      </c>
      <c r="N11" s="43">
        <v>11</v>
      </c>
      <c r="O11" s="43">
        <v>145</v>
      </c>
    </row>
    <row r="12" spans="1:15" ht="15">
      <c r="A12" s="52"/>
      <c r="B12" s="52" t="s">
        <v>109</v>
      </c>
      <c r="C12" s="43">
        <v>8</v>
      </c>
      <c r="D12" s="43">
        <v>21</v>
      </c>
      <c r="E12" s="43">
        <v>23</v>
      </c>
      <c r="F12" s="43">
        <v>22</v>
      </c>
      <c r="G12" s="43">
        <v>16</v>
      </c>
      <c r="H12" s="43">
        <v>19</v>
      </c>
      <c r="I12" s="43">
        <v>17</v>
      </c>
      <c r="J12" s="43">
        <v>29</v>
      </c>
      <c r="K12" s="43">
        <v>21</v>
      </c>
      <c r="L12" s="43">
        <v>6</v>
      </c>
      <c r="M12" s="43">
        <v>6</v>
      </c>
      <c r="N12" s="43">
        <v>17</v>
      </c>
      <c r="O12" s="43">
        <v>205</v>
      </c>
    </row>
    <row r="13" spans="1:15" ht="15">
      <c r="A13" s="52"/>
      <c r="B13" s="52" t="s">
        <v>110</v>
      </c>
      <c r="C13" s="43">
        <v>11</v>
      </c>
      <c r="D13" s="43">
        <v>21</v>
      </c>
      <c r="E13" s="43">
        <v>28</v>
      </c>
      <c r="F13" s="43">
        <v>22</v>
      </c>
      <c r="G13" s="43">
        <v>11</v>
      </c>
      <c r="H13" s="43">
        <v>14</v>
      </c>
      <c r="I13" s="43">
        <v>18</v>
      </c>
      <c r="J13" s="43">
        <v>19</v>
      </c>
      <c r="K13" s="43">
        <v>13</v>
      </c>
      <c r="L13" s="43">
        <v>10</v>
      </c>
      <c r="M13" s="43">
        <v>15</v>
      </c>
      <c r="N13" s="43">
        <v>10</v>
      </c>
      <c r="O13" s="43">
        <v>192</v>
      </c>
    </row>
    <row r="14" spans="1:15" ht="15">
      <c r="A14" s="52"/>
      <c r="B14" s="52" t="s">
        <v>111</v>
      </c>
      <c r="C14" s="43">
        <v>6</v>
      </c>
      <c r="D14" s="43">
        <v>15</v>
      </c>
      <c r="E14" s="43">
        <v>18</v>
      </c>
      <c r="F14" s="43">
        <v>17</v>
      </c>
      <c r="G14" s="43">
        <v>9</v>
      </c>
      <c r="H14" s="43">
        <v>18</v>
      </c>
      <c r="I14" s="43">
        <v>18</v>
      </c>
      <c r="J14" s="43">
        <v>16</v>
      </c>
      <c r="K14" s="43">
        <v>11</v>
      </c>
      <c r="L14" s="43">
        <v>8</v>
      </c>
      <c r="M14" s="43">
        <v>19</v>
      </c>
      <c r="N14" s="43">
        <v>4</v>
      </c>
      <c r="O14" s="43">
        <v>159</v>
      </c>
    </row>
    <row r="15" spans="1:15" ht="15">
      <c r="A15" s="52"/>
      <c r="B15" s="52" t="s">
        <v>112</v>
      </c>
      <c r="C15" s="43">
        <v>5</v>
      </c>
      <c r="D15" s="43">
        <v>16</v>
      </c>
      <c r="E15" s="43">
        <v>17</v>
      </c>
      <c r="F15" s="43">
        <v>10</v>
      </c>
      <c r="G15" s="43">
        <v>11</v>
      </c>
      <c r="H15" s="43">
        <v>6</v>
      </c>
      <c r="I15" s="43">
        <v>9</v>
      </c>
      <c r="J15" s="43">
        <v>13</v>
      </c>
      <c r="K15" s="43">
        <v>9</v>
      </c>
      <c r="L15" s="43">
        <v>7</v>
      </c>
      <c r="M15" s="43">
        <v>16</v>
      </c>
      <c r="N15" s="43">
        <v>4</v>
      </c>
      <c r="O15" s="43">
        <v>123</v>
      </c>
    </row>
    <row r="16" spans="1:15" ht="15">
      <c r="A16" s="52"/>
      <c r="B16" s="52" t="s">
        <v>113</v>
      </c>
      <c r="C16" s="43">
        <v>4</v>
      </c>
      <c r="D16" s="43">
        <v>15</v>
      </c>
      <c r="E16" s="43">
        <v>16</v>
      </c>
      <c r="F16" s="43">
        <v>9</v>
      </c>
      <c r="G16" s="43">
        <v>10</v>
      </c>
      <c r="H16" s="43">
        <v>9</v>
      </c>
      <c r="I16" s="43">
        <v>9</v>
      </c>
      <c r="J16" s="43">
        <v>15</v>
      </c>
      <c r="K16" s="43">
        <v>9</v>
      </c>
      <c r="L16" s="43">
        <v>13</v>
      </c>
      <c r="M16" s="43">
        <v>38</v>
      </c>
      <c r="N16" s="43"/>
      <c r="O16" s="43">
        <v>147</v>
      </c>
    </row>
    <row r="17" spans="1:15" ht="15">
      <c r="A17" s="52"/>
      <c r="B17" s="52" t="s">
        <v>114</v>
      </c>
      <c r="C17" s="43">
        <v>6</v>
      </c>
      <c r="D17" s="43">
        <v>17</v>
      </c>
      <c r="E17" s="43">
        <v>18</v>
      </c>
      <c r="F17" s="43">
        <v>10</v>
      </c>
      <c r="G17" s="43">
        <v>13</v>
      </c>
      <c r="H17" s="43">
        <v>13</v>
      </c>
      <c r="I17" s="43">
        <v>6</v>
      </c>
      <c r="J17" s="43">
        <v>10</v>
      </c>
      <c r="K17" s="43">
        <v>13</v>
      </c>
      <c r="L17" s="43">
        <v>13</v>
      </c>
      <c r="M17" s="43">
        <v>27</v>
      </c>
      <c r="N17" s="43">
        <v>1</v>
      </c>
      <c r="O17" s="43">
        <v>147</v>
      </c>
    </row>
    <row r="18" spans="1:15" ht="15">
      <c r="A18" s="52"/>
      <c r="B18" s="52" t="s">
        <v>115</v>
      </c>
      <c r="C18" s="43">
        <v>10</v>
      </c>
      <c r="D18" s="43">
        <v>27</v>
      </c>
      <c r="E18" s="43">
        <v>8</v>
      </c>
      <c r="F18" s="43">
        <v>13</v>
      </c>
      <c r="G18" s="43">
        <v>12</v>
      </c>
      <c r="H18" s="43">
        <v>15</v>
      </c>
      <c r="I18" s="43">
        <v>10</v>
      </c>
      <c r="J18" s="43">
        <v>16</v>
      </c>
      <c r="K18" s="43">
        <v>16</v>
      </c>
      <c r="L18" s="43">
        <v>14</v>
      </c>
      <c r="M18" s="43">
        <v>35</v>
      </c>
      <c r="N18" s="43">
        <v>2</v>
      </c>
      <c r="O18" s="43">
        <v>178</v>
      </c>
    </row>
    <row r="19" spans="1:15" ht="15">
      <c r="A19" s="54" t="s">
        <v>116</v>
      </c>
      <c r="B19" s="54" t="s">
        <v>3</v>
      </c>
      <c r="C19" s="43">
        <v>174</v>
      </c>
      <c r="D19" s="43">
        <v>443</v>
      </c>
      <c r="E19" s="43">
        <v>374</v>
      </c>
      <c r="F19" s="43">
        <v>315</v>
      </c>
      <c r="G19" s="43">
        <v>240</v>
      </c>
      <c r="H19" s="43">
        <v>225</v>
      </c>
      <c r="I19" s="43">
        <v>205</v>
      </c>
      <c r="J19" s="43">
        <v>273</v>
      </c>
      <c r="K19" s="43">
        <v>217</v>
      </c>
      <c r="L19" s="43">
        <v>173</v>
      </c>
      <c r="M19" s="43">
        <v>379</v>
      </c>
      <c r="N19" s="43">
        <v>120</v>
      </c>
      <c r="O19" s="43">
        <v>3138</v>
      </c>
    </row>
    <row r="20" spans="1:15" ht="15">
      <c r="A20" s="52"/>
      <c r="B20" s="52" t="s">
        <v>117</v>
      </c>
      <c r="C20" s="43">
        <v>8</v>
      </c>
      <c r="D20" s="43">
        <v>27</v>
      </c>
      <c r="E20" s="43">
        <v>22</v>
      </c>
      <c r="F20" s="43">
        <v>20</v>
      </c>
      <c r="G20" s="43">
        <v>13</v>
      </c>
      <c r="H20" s="43">
        <v>11</v>
      </c>
      <c r="I20" s="43">
        <v>10</v>
      </c>
      <c r="J20" s="43">
        <v>9</v>
      </c>
      <c r="K20" s="43">
        <v>11</v>
      </c>
      <c r="L20" s="43">
        <v>13</v>
      </c>
      <c r="M20" s="43">
        <v>47</v>
      </c>
      <c r="N20" s="43"/>
      <c r="O20" s="43">
        <v>191</v>
      </c>
    </row>
    <row r="21" spans="1:15" ht="15">
      <c r="A21" s="52"/>
      <c r="B21" s="52" t="s">
        <v>118</v>
      </c>
      <c r="C21" s="43">
        <v>11</v>
      </c>
      <c r="D21" s="43">
        <v>22</v>
      </c>
      <c r="E21" s="43">
        <v>19</v>
      </c>
      <c r="F21" s="43">
        <v>12</v>
      </c>
      <c r="G21" s="43">
        <v>12</v>
      </c>
      <c r="H21" s="43">
        <v>15</v>
      </c>
      <c r="I21" s="43">
        <v>15</v>
      </c>
      <c r="J21" s="43">
        <v>23</v>
      </c>
      <c r="K21" s="43">
        <v>11</v>
      </c>
      <c r="L21" s="43">
        <v>17</v>
      </c>
      <c r="M21" s="43">
        <v>40</v>
      </c>
      <c r="N21" s="43">
        <v>5</v>
      </c>
      <c r="O21" s="43">
        <v>202</v>
      </c>
    </row>
    <row r="22" spans="1:15" ht="15">
      <c r="A22" s="52"/>
      <c r="B22" s="52" t="s">
        <v>119</v>
      </c>
      <c r="C22" s="43">
        <v>8</v>
      </c>
      <c r="D22" s="43">
        <v>14</v>
      </c>
      <c r="E22" s="43">
        <v>19</v>
      </c>
      <c r="F22" s="43">
        <v>22</v>
      </c>
      <c r="G22" s="43">
        <v>15</v>
      </c>
      <c r="H22" s="43">
        <v>19</v>
      </c>
      <c r="I22" s="43">
        <v>19</v>
      </c>
      <c r="J22" s="43">
        <v>24</v>
      </c>
      <c r="K22" s="43">
        <v>24</v>
      </c>
      <c r="L22" s="43">
        <v>18</v>
      </c>
      <c r="M22" s="43">
        <v>40</v>
      </c>
      <c r="N22" s="43"/>
      <c r="O22" s="43">
        <v>222</v>
      </c>
    </row>
    <row r="23" spans="1:15" ht="15">
      <c r="A23" s="52"/>
      <c r="B23" s="52" t="s">
        <v>120</v>
      </c>
      <c r="C23" s="43">
        <v>18</v>
      </c>
      <c r="D23" s="43">
        <v>35</v>
      </c>
      <c r="E23" s="43">
        <v>28</v>
      </c>
      <c r="F23" s="43">
        <v>16</v>
      </c>
      <c r="G23" s="43">
        <v>22</v>
      </c>
      <c r="H23" s="43">
        <v>19</v>
      </c>
      <c r="I23" s="43">
        <v>15</v>
      </c>
      <c r="J23" s="43">
        <v>19</v>
      </c>
      <c r="K23" s="43">
        <v>17</v>
      </c>
      <c r="L23" s="43">
        <v>11</v>
      </c>
      <c r="M23" s="43">
        <v>38</v>
      </c>
      <c r="N23" s="43">
        <v>2</v>
      </c>
      <c r="O23" s="43">
        <v>240</v>
      </c>
    </row>
    <row r="24" spans="1:15" ht="15">
      <c r="A24" s="52"/>
      <c r="B24" s="52" t="s">
        <v>121</v>
      </c>
      <c r="C24" s="43">
        <v>15</v>
      </c>
      <c r="D24" s="43">
        <v>43</v>
      </c>
      <c r="E24" s="43">
        <v>32</v>
      </c>
      <c r="F24" s="43">
        <v>28</v>
      </c>
      <c r="G24" s="43">
        <v>31</v>
      </c>
      <c r="H24" s="43">
        <v>23</v>
      </c>
      <c r="I24" s="43">
        <v>18</v>
      </c>
      <c r="J24" s="43">
        <v>26</v>
      </c>
      <c r="K24" s="43">
        <v>38</v>
      </c>
      <c r="L24" s="43">
        <v>13</v>
      </c>
      <c r="M24" s="43">
        <v>40</v>
      </c>
      <c r="N24" s="43">
        <v>4</v>
      </c>
      <c r="O24" s="43">
        <v>311</v>
      </c>
    </row>
    <row r="25" spans="1:15" ht="15">
      <c r="A25" s="52"/>
      <c r="B25" s="52" t="s">
        <v>122</v>
      </c>
      <c r="C25" s="43">
        <v>18</v>
      </c>
      <c r="D25" s="43">
        <v>28</v>
      </c>
      <c r="E25" s="43">
        <v>35</v>
      </c>
      <c r="F25" s="43">
        <v>33</v>
      </c>
      <c r="G25" s="43">
        <v>19</v>
      </c>
      <c r="H25" s="43">
        <v>24</v>
      </c>
      <c r="I25" s="43">
        <v>25</v>
      </c>
      <c r="J25" s="43">
        <v>25</v>
      </c>
      <c r="K25" s="43">
        <v>20</v>
      </c>
      <c r="L25" s="43">
        <v>26</v>
      </c>
      <c r="M25" s="43">
        <v>38</v>
      </c>
      <c r="N25" s="43">
        <v>11</v>
      </c>
      <c r="O25" s="43">
        <v>302</v>
      </c>
    </row>
    <row r="26" spans="1:15" ht="18">
      <c r="A26" s="52"/>
      <c r="B26" s="52" t="s">
        <v>123</v>
      </c>
      <c r="C26" s="43">
        <v>10</v>
      </c>
      <c r="D26" s="57">
        <v>62</v>
      </c>
      <c r="E26" s="43">
        <v>41</v>
      </c>
      <c r="F26" s="43">
        <v>35</v>
      </c>
      <c r="G26" s="43">
        <v>24</v>
      </c>
      <c r="H26" s="43">
        <v>24</v>
      </c>
      <c r="I26" s="43">
        <v>24</v>
      </c>
      <c r="J26" s="43">
        <v>26</v>
      </c>
      <c r="K26" s="43">
        <v>23</v>
      </c>
      <c r="L26" s="43">
        <v>14</v>
      </c>
      <c r="M26" s="43">
        <v>30</v>
      </c>
      <c r="N26" s="43">
        <v>17</v>
      </c>
      <c r="O26" s="43">
        <v>330</v>
      </c>
    </row>
    <row r="27" spans="1:15" ht="15">
      <c r="A27" s="52"/>
      <c r="B27" s="52" t="s">
        <v>124</v>
      </c>
      <c r="C27" s="43">
        <v>12</v>
      </c>
      <c r="D27" s="43">
        <v>40</v>
      </c>
      <c r="E27" s="43">
        <v>29</v>
      </c>
      <c r="F27" s="43">
        <v>32</v>
      </c>
      <c r="G27" s="43">
        <v>23</v>
      </c>
      <c r="H27" s="43">
        <v>16</v>
      </c>
      <c r="I27" s="43">
        <v>20</v>
      </c>
      <c r="J27" s="43">
        <v>39</v>
      </c>
      <c r="K27" s="43">
        <v>15</v>
      </c>
      <c r="L27" s="43">
        <v>15</v>
      </c>
      <c r="M27" s="43">
        <v>30</v>
      </c>
      <c r="N27" s="43">
        <v>11</v>
      </c>
      <c r="O27" s="43">
        <v>282</v>
      </c>
    </row>
    <row r="28" spans="1:15" ht="15">
      <c r="A28" s="52"/>
      <c r="B28" s="52" t="s">
        <v>125</v>
      </c>
      <c r="C28" s="43">
        <v>21</v>
      </c>
      <c r="D28" s="43">
        <v>52</v>
      </c>
      <c r="E28" s="43">
        <v>33</v>
      </c>
      <c r="F28" s="43">
        <v>40</v>
      </c>
      <c r="G28" s="43">
        <v>22</v>
      </c>
      <c r="H28" s="43">
        <v>24</v>
      </c>
      <c r="I28" s="43">
        <v>16</v>
      </c>
      <c r="J28" s="43">
        <v>25</v>
      </c>
      <c r="K28" s="43">
        <v>14</v>
      </c>
      <c r="L28" s="43">
        <v>17</v>
      </c>
      <c r="M28" s="43">
        <v>25</v>
      </c>
      <c r="N28" s="43">
        <v>15</v>
      </c>
      <c r="O28" s="43">
        <v>304</v>
      </c>
    </row>
    <row r="29" spans="1:15" ht="15">
      <c r="A29" s="52"/>
      <c r="B29" s="52" t="s">
        <v>126</v>
      </c>
      <c r="C29" s="43">
        <v>21</v>
      </c>
      <c r="D29" s="43">
        <v>38</v>
      </c>
      <c r="E29" s="43">
        <v>46</v>
      </c>
      <c r="F29" s="43">
        <v>31</v>
      </c>
      <c r="G29" s="43">
        <v>32</v>
      </c>
      <c r="H29" s="43">
        <v>18</v>
      </c>
      <c r="I29" s="43">
        <v>16</v>
      </c>
      <c r="J29" s="43">
        <v>22</v>
      </c>
      <c r="K29" s="43">
        <v>17</v>
      </c>
      <c r="L29" s="43">
        <v>9</v>
      </c>
      <c r="M29" s="43">
        <v>26</v>
      </c>
      <c r="N29" s="43">
        <v>21</v>
      </c>
      <c r="O29" s="43">
        <v>297</v>
      </c>
    </row>
    <row r="30" spans="1:15" ht="15">
      <c r="A30" s="52"/>
      <c r="B30" s="52" t="s">
        <v>127</v>
      </c>
      <c r="C30" s="43">
        <v>18</v>
      </c>
      <c r="D30" s="43">
        <v>36</v>
      </c>
      <c r="E30" s="43">
        <v>32</v>
      </c>
      <c r="F30" s="43">
        <v>13</v>
      </c>
      <c r="G30" s="43">
        <v>8</v>
      </c>
      <c r="H30" s="43">
        <v>14</v>
      </c>
      <c r="I30" s="43">
        <v>13</v>
      </c>
      <c r="J30" s="43">
        <v>22</v>
      </c>
      <c r="K30" s="43">
        <v>16</v>
      </c>
      <c r="L30" s="43">
        <v>11</v>
      </c>
      <c r="M30" s="43">
        <v>16</v>
      </c>
      <c r="N30" s="43">
        <v>22</v>
      </c>
      <c r="O30" s="43">
        <v>221</v>
      </c>
    </row>
    <row r="31" spans="1:15" ht="15">
      <c r="A31" s="52"/>
      <c r="B31" s="52" t="s">
        <v>128</v>
      </c>
      <c r="C31" s="43">
        <v>14</v>
      </c>
      <c r="D31" s="43">
        <v>46</v>
      </c>
      <c r="E31" s="43">
        <v>38</v>
      </c>
      <c r="F31" s="43">
        <v>33</v>
      </c>
      <c r="G31" s="43">
        <v>19</v>
      </c>
      <c r="H31" s="43">
        <v>18</v>
      </c>
      <c r="I31" s="43">
        <v>14</v>
      </c>
      <c r="J31" s="43">
        <v>13</v>
      </c>
      <c r="K31" s="43">
        <v>11</v>
      </c>
      <c r="L31" s="43">
        <v>9</v>
      </c>
      <c r="M31" s="43">
        <v>9</v>
      </c>
      <c r="N31" s="43">
        <v>12</v>
      </c>
      <c r="O31" s="43">
        <v>236</v>
      </c>
    </row>
    <row r="32" spans="1:15" ht="15">
      <c r="A32" s="52"/>
      <c r="B32" s="52" t="s">
        <v>129</v>
      </c>
      <c r="C32" s="43">
        <v>6</v>
      </c>
      <c r="D32" s="43">
        <v>10</v>
      </c>
      <c r="E32" s="43">
        <v>5</v>
      </c>
      <c r="F32" s="43">
        <v>8</v>
      </c>
      <c r="G32" s="43">
        <v>5</v>
      </c>
      <c r="H32" s="43">
        <v>2</v>
      </c>
      <c r="I32" s="43">
        <v>6</v>
      </c>
      <c r="J32" s="43">
        <v>3</v>
      </c>
      <c r="K32" s="43">
        <v>1</v>
      </c>
      <c r="L32" s="43">
        <v>5</v>
      </c>
      <c r="M32" s="43">
        <v>8</v>
      </c>
      <c r="N32" s="43">
        <v>10</v>
      </c>
      <c r="O32" s="43">
        <v>69</v>
      </c>
    </row>
    <row r="33" spans="1:15" ht="15">
      <c r="A33" s="54" t="s">
        <v>20</v>
      </c>
      <c r="B33" s="52"/>
      <c r="C33" s="43">
        <v>303</v>
      </c>
      <c r="D33" s="43">
        <v>800</v>
      </c>
      <c r="E33" s="43">
        <v>692</v>
      </c>
      <c r="F33" s="43">
        <v>515</v>
      </c>
      <c r="G33" s="43">
        <v>397</v>
      </c>
      <c r="H33" s="43">
        <v>389</v>
      </c>
      <c r="I33" s="43">
        <v>359</v>
      </c>
      <c r="J33" s="43">
        <v>432</v>
      </c>
      <c r="K33" s="43">
        <v>363</v>
      </c>
      <c r="L33" s="43">
        <v>278</v>
      </c>
      <c r="M33" s="43">
        <v>577</v>
      </c>
      <c r="N33" s="43">
        <v>225</v>
      </c>
      <c r="O33" s="43">
        <v>5330</v>
      </c>
    </row>
    <row r="34" ht="14.25">
      <c r="B34" s="15"/>
    </row>
    <row r="35" s="56" customFormat="1" ht="12.75">
      <c r="A35" s="55" t="s">
        <v>189</v>
      </c>
    </row>
  </sheetData>
  <sheetProtection/>
  <printOptions/>
  <pageMargins left="0.25" right="0.15" top="0.25" bottom="0.25" header="0.3" footer="0.3"/>
  <pageSetup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Zeros="0" zoomScalePageLayoutView="0" workbookViewId="0" topLeftCell="A13">
      <selection activeCell="A35" sqref="A35"/>
    </sheetView>
  </sheetViews>
  <sheetFormatPr defaultColWidth="8.8515625" defaultRowHeight="15"/>
  <cols>
    <col min="1" max="1" width="6.7109375" style="14" customWidth="1"/>
    <col min="2" max="2" width="20.7109375" style="14" customWidth="1"/>
    <col min="3" max="12" width="9.7109375" style="14" customWidth="1"/>
    <col min="13" max="13" width="14.421875" style="14" customWidth="1"/>
    <col min="14" max="14" width="15.7109375" style="14" customWidth="1"/>
    <col min="15" max="15" width="9.7109375" style="14" customWidth="1"/>
    <col min="16" max="16384" width="8.8515625" style="14" customWidth="1"/>
  </cols>
  <sheetData>
    <row r="1" spans="1:15" s="47" customFormat="1" ht="44.25" customHeight="1">
      <c r="A1" s="19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5" customHeight="1"/>
    <row r="3" spans="1:15" ht="15" customHeight="1">
      <c r="A3" s="29"/>
      <c r="B3" s="29"/>
      <c r="C3" s="35" t="s">
        <v>28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7" customHeight="1">
      <c r="A4" s="29"/>
      <c r="B4" s="29"/>
      <c r="C4" s="50" t="s">
        <v>100</v>
      </c>
      <c r="D4" s="50" t="s">
        <v>36</v>
      </c>
      <c r="E4" s="50" t="s">
        <v>37</v>
      </c>
      <c r="F4" s="50" t="s">
        <v>38</v>
      </c>
      <c r="G4" s="50" t="s">
        <v>101</v>
      </c>
      <c r="H4" s="50" t="s">
        <v>39</v>
      </c>
      <c r="I4" s="50" t="s">
        <v>40</v>
      </c>
      <c r="J4" s="50" t="s">
        <v>41</v>
      </c>
      <c r="K4" s="50" t="s">
        <v>42</v>
      </c>
      <c r="L4" s="50" t="s">
        <v>43</v>
      </c>
      <c r="M4" s="51" t="s">
        <v>102</v>
      </c>
      <c r="N4" s="51" t="s">
        <v>50</v>
      </c>
      <c r="O4" s="50" t="s">
        <v>20</v>
      </c>
    </row>
    <row r="5" spans="1:15" ht="15" customHeight="1">
      <c r="A5" s="29"/>
      <c r="B5" s="35" t="s">
        <v>181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 customHeight="1">
      <c r="A6" s="35" t="s">
        <v>103</v>
      </c>
      <c r="B6" s="35" t="s">
        <v>3</v>
      </c>
      <c r="C6" s="31">
        <v>6891</v>
      </c>
      <c r="D6" s="31">
        <v>17530</v>
      </c>
      <c r="E6" s="31">
        <v>16446</v>
      </c>
      <c r="F6" s="31">
        <v>13411</v>
      </c>
      <c r="G6" s="31">
        <v>11395</v>
      </c>
      <c r="H6" s="31">
        <v>9951</v>
      </c>
      <c r="I6" s="31">
        <v>9820</v>
      </c>
      <c r="J6" s="31">
        <v>9370</v>
      </c>
      <c r="K6" s="31">
        <v>8091</v>
      </c>
      <c r="L6" s="31">
        <v>6088</v>
      </c>
      <c r="M6" s="31">
        <v>9921</v>
      </c>
      <c r="N6" s="31">
        <v>5525</v>
      </c>
      <c r="O6" s="31">
        <v>124439</v>
      </c>
    </row>
    <row r="7" spans="1:15" ht="15" customHeight="1">
      <c r="A7" s="29"/>
      <c r="B7" s="29" t="s">
        <v>104</v>
      </c>
      <c r="C7" s="31">
        <v>461</v>
      </c>
      <c r="D7" s="31">
        <v>1133</v>
      </c>
      <c r="E7" s="31">
        <v>847</v>
      </c>
      <c r="F7" s="31">
        <v>548</v>
      </c>
      <c r="G7" s="31">
        <v>409</v>
      </c>
      <c r="H7" s="31">
        <v>328</v>
      </c>
      <c r="I7" s="31">
        <v>319</v>
      </c>
      <c r="J7" s="31">
        <v>248</v>
      </c>
      <c r="K7" s="31">
        <v>223</v>
      </c>
      <c r="L7" s="31">
        <v>140</v>
      </c>
      <c r="M7" s="31">
        <v>138</v>
      </c>
      <c r="N7" s="31">
        <v>412</v>
      </c>
      <c r="O7" s="31">
        <v>5206</v>
      </c>
    </row>
    <row r="8" spans="1:15" ht="15" customHeight="1">
      <c r="A8" s="29"/>
      <c r="B8" s="29" t="s">
        <v>105</v>
      </c>
      <c r="C8" s="31">
        <v>380</v>
      </c>
      <c r="D8" s="31">
        <v>1023</v>
      </c>
      <c r="E8" s="31">
        <v>766</v>
      </c>
      <c r="F8" s="31">
        <v>479</v>
      </c>
      <c r="G8" s="31">
        <v>337</v>
      </c>
      <c r="H8" s="31">
        <v>242</v>
      </c>
      <c r="I8" s="31">
        <v>230</v>
      </c>
      <c r="J8" s="31">
        <v>195</v>
      </c>
      <c r="K8" s="31">
        <v>141</v>
      </c>
      <c r="L8" s="31">
        <v>84</v>
      </c>
      <c r="M8" s="31">
        <v>89</v>
      </c>
      <c r="N8" s="31">
        <v>373</v>
      </c>
      <c r="O8" s="31">
        <v>4339</v>
      </c>
    </row>
    <row r="9" spans="1:15" ht="15" customHeight="1">
      <c r="A9" s="29"/>
      <c r="B9" s="29" t="s">
        <v>106</v>
      </c>
      <c r="C9" s="31">
        <v>297</v>
      </c>
      <c r="D9" s="31">
        <v>1036</v>
      </c>
      <c r="E9" s="31">
        <v>858</v>
      </c>
      <c r="F9" s="31">
        <v>478</v>
      </c>
      <c r="G9" s="31">
        <v>336</v>
      </c>
      <c r="H9" s="31">
        <v>252</v>
      </c>
      <c r="I9" s="31">
        <v>223</v>
      </c>
      <c r="J9" s="31">
        <v>168</v>
      </c>
      <c r="K9" s="31">
        <v>137</v>
      </c>
      <c r="L9" s="31">
        <v>91</v>
      </c>
      <c r="M9" s="31">
        <v>70</v>
      </c>
      <c r="N9" s="31">
        <v>316</v>
      </c>
      <c r="O9" s="31">
        <v>4262</v>
      </c>
    </row>
    <row r="10" spans="1:15" ht="15" customHeight="1">
      <c r="A10" s="29"/>
      <c r="B10" s="29" t="s">
        <v>107</v>
      </c>
      <c r="C10" s="31">
        <v>227</v>
      </c>
      <c r="D10" s="31">
        <v>738</v>
      </c>
      <c r="E10" s="31">
        <v>610</v>
      </c>
      <c r="F10" s="31">
        <v>327</v>
      </c>
      <c r="G10" s="31">
        <v>222</v>
      </c>
      <c r="H10" s="31">
        <v>158</v>
      </c>
      <c r="I10" s="31">
        <v>188</v>
      </c>
      <c r="J10" s="31">
        <v>163</v>
      </c>
      <c r="K10" s="31">
        <v>140</v>
      </c>
      <c r="L10" s="31">
        <v>71</v>
      </c>
      <c r="M10" s="31">
        <v>80</v>
      </c>
      <c r="N10" s="31">
        <v>202</v>
      </c>
      <c r="O10" s="31">
        <v>3126</v>
      </c>
    </row>
    <row r="11" spans="1:15" ht="15" customHeight="1">
      <c r="A11" s="29"/>
      <c r="B11" s="29" t="s">
        <v>108</v>
      </c>
      <c r="C11" s="31">
        <v>191</v>
      </c>
      <c r="D11" s="31">
        <v>585</v>
      </c>
      <c r="E11" s="31">
        <v>473</v>
      </c>
      <c r="F11" s="31">
        <v>351</v>
      </c>
      <c r="G11" s="31">
        <v>237</v>
      </c>
      <c r="H11" s="31">
        <v>227</v>
      </c>
      <c r="I11" s="31">
        <v>204</v>
      </c>
      <c r="J11" s="31">
        <v>255</v>
      </c>
      <c r="K11" s="31">
        <v>189</v>
      </c>
      <c r="L11" s="31">
        <v>138</v>
      </c>
      <c r="M11" s="31">
        <v>110</v>
      </c>
      <c r="N11" s="31">
        <v>209</v>
      </c>
      <c r="O11" s="31">
        <v>3169</v>
      </c>
    </row>
    <row r="12" spans="1:15" ht="15" customHeight="1">
      <c r="A12" s="29"/>
      <c r="B12" s="29" t="s">
        <v>109</v>
      </c>
      <c r="C12" s="31">
        <v>224</v>
      </c>
      <c r="D12" s="31">
        <v>927</v>
      </c>
      <c r="E12" s="31">
        <v>753</v>
      </c>
      <c r="F12" s="31">
        <v>640</v>
      </c>
      <c r="G12" s="31">
        <v>549</v>
      </c>
      <c r="H12" s="31">
        <v>477</v>
      </c>
      <c r="I12" s="31">
        <v>487</v>
      </c>
      <c r="J12" s="31">
        <v>503</v>
      </c>
      <c r="K12" s="31">
        <v>443</v>
      </c>
      <c r="L12" s="31">
        <v>318</v>
      </c>
      <c r="M12" s="31">
        <v>233</v>
      </c>
      <c r="N12" s="31">
        <v>311</v>
      </c>
      <c r="O12" s="31">
        <v>5865</v>
      </c>
    </row>
    <row r="13" spans="1:15" ht="15" customHeight="1">
      <c r="A13" s="29"/>
      <c r="B13" s="29" t="s">
        <v>110</v>
      </c>
      <c r="C13" s="31">
        <v>443</v>
      </c>
      <c r="D13" s="31">
        <v>1264</v>
      </c>
      <c r="E13" s="31">
        <v>1388</v>
      </c>
      <c r="F13" s="31">
        <v>1174</v>
      </c>
      <c r="G13" s="31">
        <v>974</v>
      </c>
      <c r="H13" s="31">
        <v>881</v>
      </c>
      <c r="I13" s="31">
        <v>906</v>
      </c>
      <c r="J13" s="31">
        <v>884</v>
      </c>
      <c r="K13" s="31">
        <v>747</v>
      </c>
      <c r="L13" s="31">
        <v>491</v>
      </c>
      <c r="M13" s="31">
        <v>513</v>
      </c>
      <c r="N13" s="31">
        <v>418</v>
      </c>
      <c r="O13" s="31">
        <v>10083</v>
      </c>
    </row>
    <row r="14" spans="1:15" ht="15" customHeight="1">
      <c r="A14" s="29"/>
      <c r="B14" s="29" t="s">
        <v>111</v>
      </c>
      <c r="C14" s="31">
        <v>1270</v>
      </c>
      <c r="D14" s="31">
        <v>2427</v>
      </c>
      <c r="E14" s="31">
        <v>2533</v>
      </c>
      <c r="F14" s="31">
        <v>2349</v>
      </c>
      <c r="G14" s="31">
        <v>2026</v>
      </c>
      <c r="H14" s="31">
        <v>1809</v>
      </c>
      <c r="I14" s="31">
        <v>1727</v>
      </c>
      <c r="J14" s="31">
        <v>1589</v>
      </c>
      <c r="K14" s="31">
        <v>1242</v>
      </c>
      <c r="L14" s="31">
        <v>892</v>
      </c>
      <c r="M14" s="31">
        <v>1098</v>
      </c>
      <c r="N14" s="31">
        <v>791</v>
      </c>
      <c r="O14" s="31">
        <v>19753</v>
      </c>
    </row>
    <row r="15" spans="1:15" ht="15" customHeight="1">
      <c r="A15" s="29"/>
      <c r="B15" s="29" t="s">
        <v>112</v>
      </c>
      <c r="C15" s="31">
        <v>918</v>
      </c>
      <c r="D15" s="31">
        <v>2336</v>
      </c>
      <c r="E15" s="31">
        <v>2582</v>
      </c>
      <c r="F15" s="31">
        <v>2290</v>
      </c>
      <c r="G15" s="31">
        <v>2076</v>
      </c>
      <c r="H15" s="31">
        <v>1857</v>
      </c>
      <c r="I15" s="31">
        <v>1710</v>
      </c>
      <c r="J15" s="31">
        <v>1492</v>
      </c>
      <c r="K15" s="31">
        <v>1253</v>
      </c>
      <c r="L15" s="31">
        <v>978</v>
      </c>
      <c r="M15" s="31">
        <v>1465</v>
      </c>
      <c r="N15" s="31">
        <v>738</v>
      </c>
      <c r="O15" s="31">
        <v>19695</v>
      </c>
    </row>
    <row r="16" spans="1:15" ht="15" customHeight="1">
      <c r="A16" s="29"/>
      <c r="B16" s="29" t="s">
        <v>113</v>
      </c>
      <c r="C16" s="31">
        <v>715</v>
      </c>
      <c r="D16" s="31">
        <v>1866</v>
      </c>
      <c r="E16" s="31">
        <v>1895</v>
      </c>
      <c r="F16" s="31">
        <v>1603</v>
      </c>
      <c r="G16" s="31">
        <v>1465</v>
      </c>
      <c r="H16" s="31">
        <v>1295</v>
      </c>
      <c r="I16" s="31">
        <v>1293</v>
      </c>
      <c r="J16" s="31">
        <v>1238</v>
      </c>
      <c r="K16" s="31">
        <v>1096</v>
      </c>
      <c r="L16" s="31">
        <v>822</v>
      </c>
      <c r="M16" s="31">
        <v>1755</v>
      </c>
      <c r="N16" s="31">
        <v>565</v>
      </c>
      <c r="O16" s="31">
        <v>15608</v>
      </c>
    </row>
    <row r="17" spans="1:15" ht="15" customHeight="1">
      <c r="A17" s="29"/>
      <c r="B17" s="29" t="s">
        <v>114</v>
      </c>
      <c r="C17" s="31">
        <v>817</v>
      </c>
      <c r="D17" s="31">
        <v>1940</v>
      </c>
      <c r="E17" s="31">
        <v>1753</v>
      </c>
      <c r="F17" s="31">
        <v>1523</v>
      </c>
      <c r="G17" s="31">
        <v>1287</v>
      </c>
      <c r="H17" s="31">
        <v>1220</v>
      </c>
      <c r="I17" s="31">
        <v>1189</v>
      </c>
      <c r="J17" s="31">
        <v>1251</v>
      </c>
      <c r="K17" s="31">
        <v>1165</v>
      </c>
      <c r="L17" s="31">
        <v>1000</v>
      </c>
      <c r="M17" s="31">
        <v>2106</v>
      </c>
      <c r="N17" s="31">
        <v>559</v>
      </c>
      <c r="O17" s="31">
        <v>15810</v>
      </c>
    </row>
    <row r="18" spans="1:15" ht="15" customHeight="1">
      <c r="A18" s="29"/>
      <c r="B18" s="29" t="s">
        <v>115</v>
      </c>
      <c r="C18" s="31">
        <v>948</v>
      </c>
      <c r="D18" s="31">
        <v>2255</v>
      </c>
      <c r="E18" s="31">
        <v>1988</v>
      </c>
      <c r="F18" s="31">
        <v>1649</v>
      </c>
      <c r="G18" s="31">
        <v>1477</v>
      </c>
      <c r="H18" s="31">
        <v>1205</v>
      </c>
      <c r="I18" s="31">
        <v>1344</v>
      </c>
      <c r="J18" s="31">
        <v>1384</v>
      </c>
      <c r="K18" s="31">
        <v>1315</v>
      </c>
      <c r="L18" s="31">
        <v>1063</v>
      </c>
      <c r="M18" s="31">
        <v>2264</v>
      </c>
      <c r="N18" s="31">
        <v>631</v>
      </c>
      <c r="O18" s="31">
        <v>17523</v>
      </c>
    </row>
    <row r="19" spans="1:15" ht="15" customHeight="1">
      <c r="A19" s="35" t="s">
        <v>116</v>
      </c>
      <c r="B19" s="35" t="s">
        <v>3</v>
      </c>
      <c r="C19" s="31">
        <v>16749</v>
      </c>
      <c r="D19" s="31">
        <v>33986</v>
      </c>
      <c r="E19" s="31">
        <v>29938</v>
      </c>
      <c r="F19" s="31">
        <v>24658</v>
      </c>
      <c r="G19" s="31">
        <v>21064</v>
      </c>
      <c r="H19" s="31">
        <v>18222</v>
      </c>
      <c r="I19" s="31">
        <v>18418</v>
      </c>
      <c r="J19" s="31">
        <v>17613</v>
      </c>
      <c r="K19" s="31">
        <v>15572</v>
      </c>
      <c r="L19" s="31">
        <v>11868</v>
      </c>
      <c r="M19" s="31">
        <v>20463</v>
      </c>
      <c r="N19" s="31">
        <v>11826</v>
      </c>
      <c r="O19" s="31">
        <v>240377</v>
      </c>
    </row>
    <row r="20" spans="1:15" ht="15" customHeight="1">
      <c r="A20" s="29"/>
      <c r="B20" s="29" t="s">
        <v>117</v>
      </c>
      <c r="C20" s="31">
        <v>1331</v>
      </c>
      <c r="D20" s="31">
        <v>2583</v>
      </c>
      <c r="E20" s="31">
        <v>2341</v>
      </c>
      <c r="F20" s="31">
        <v>1883</v>
      </c>
      <c r="G20" s="31">
        <v>1734</v>
      </c>
      <c r="H20" s="31">
        <v>1477</v>
      </c>
      <c r="I20" s="31">
        <v>1544</v>
      </c>
      <c r="J20" s="31">
        <v>1526</v>
      </c>
      <c r="K20" s="31">
        <v>1402</v>
      </c>
      <c r="L20" s="31">
        <v>1168</v>
      </c>
      <c r="M20" s="31">
        <v>2497</v>
      </c>
      <c r="N20" s="31">
        <v>794</v>
      </c>
      <c r="O20" s="31">
        <v>20280</v>
      </c>
    </row>
    <row r="21" spans="1:15" ht="15" customHeight="1">
      <c r="A21" s="29"/>
      <c r="B21" s="29" t="s">
        <v>118</v>
      </c>
      <c r="C21" s="31">
        <v>1361</v>
      </c>
      <c r="D21" s="31">
        <v>2777</v>
      </c>
      <c r="E21" s="31">
        <v>2514</v>
      </c>
      <c r="F21" s="31">
        <v>2061</v>
      </c>
      <c r="G21" s="31">
        <v>1769</v>
      </c>
      <c r="H21" s="31">
        <v>1638</v>
      </c>
      <c r="I21" s="31">
        <v>1635</v>
      </c>
      <c r="J21" s="31">
        <v>1630</v>
      </c>
      <c r="K21" s="31">
        <v>1470</v>
      </c>
      <c r="L21" s="31">
        <v>1217</v>
      </c>
      <c r="M21" s="31">
        <v>2529</v>
      </c>
      <c r="N21" s="31">
        <v>799</v>
      </c>
      <c r="O21" s="31">
        <v>21400</v>
      </c>
    </row>
    <row r="22" spans="1:15" ht="15" customHeight="1">
      <c r="A22" s="29"/>
      <c r="B22" s="29" t="s">
        <v>119</v>
      </c>
      <c r="C22" s="31">
        <v>1608</v>
      </c>
      <c r="D22" s="31">
        <v>3298</v>
      </c>
      <c r="E22" s="31">
        <v>2729</v>
      </c>
      <c r="F22" s="31">
        <v>2379</v>
      </c>
      <c r="G22" s="31">
        <v>2093</v>
      </c>
      <c r="H22" s="31">
        <v>1901</v>
      </c>
      <c r="I22" s="31">
        <v>1956</v>
      </c>
      <c r="J22" s="31">
        <v>1922</v>
      </c>
      <c r="K22" s="31">
        <v>1756</v>
      </c>
      <c r="L22" s="31">
        <v>1365</v>
      </c>
      <c r="M22" s="31">
        <v>2713</v>
      </c>
      <c r="N22" s="31">
        <v>996</v>
      </c>
      <c r="O22" s="31">
        <v>24716</v>
      </c>
    </row>
    <row r="23" spans="1:15" ht="15" customHeight="1">
      <c r="A23" s="29"/>
      <c r="B23" s="29" t="s">
        <v>120</v>
      </c>
      <c r="C23" s="31">
        <v>2140</v>
      </c>
      <c r="D23" s="31">
        <v>3800</v>
      </c>
      <c r="E23" s="31">
        <v>3332</v>
      </c>
      <c r="F23" s="31">
        <v>2904</v>
      </c>
      <c r="G23" s="31">
        <v>2674</v>
      </c>
      <c r="H23" s="31">
        <v>2319</v>
      </c>
      <c r="I23" s="31">
        <v>2407</v>
      </c>
      <c r="J23" s="31">
        <v>2247</v>
      </c>
      <c r="K23" s="31">
        <v>2025</v>
      </c>
      <c r="L23" s="31">
        <v>1569</v>
      </c>
      <c r="M23" s="31">
        <v>2764</v>
      </c>
      <c r="N23" s="31">
        <v>1189</v>
      </c>
      <c r="O23" s="31">
        <v>29370</v>
      </c>
    </row>
    <row r="24" spans="1:15" ht="15" customHeight="1">
      <c r="A24" s="29"/>
      <c r="B24" s="29" t="s">
        <v>121</v>
      </c>
      <c r="C24" s="31">
        <v>1868</v>
      </c>
      <c r="D24" s="31">
        <v>3798</v>
      </c>
      <c r="E24" s="31">
        <v>3409</v>
      </c>
      <c r="F24" s="31">
        <v>3010</v>
      </c>
      <c r="G24" s="31">
        <v>2686</v>
      </c>
      <c r="H24" s="31">
        <v>2276</v>
      </c>
      <c r="I24" s="31">
        <v>2372</v>
      </c>
      <c r="J24" s="31">
        <v>2238</v>
      </c>
      <c r="K24" s="31">
        <v>1968</v>
      </c>
      <c r="L24" s="31">
        <v>1513</v>
      </c>
      <c r="M24" s="31">
        <v>2438</v>
      </c>
      <c r="N24" s="31">
        <v>1164</v>
      </c>
      <c r="O24" s="31">
        <v>28740</v>
      </c>
    </row>
    <row r="25" spans="1:15" ht="15" customHeight="1">
      <c r="A25" s="29"/>
      <c r="B25" s="29" t="s">
        <v>122</v>
      </c>
      <c r="C25" s="31">
        <v>2029</v>
      </c>
      <c r="D25" s="58">
        <v>4291</v>
      </c>
      <c r="E25" s="31">
        <v>4039</v>
      </c>
      <c r="F25" s="31">
        <v>3688</v>
      </c>
      <c r="G25" s="31">
        <v>2971</v>
      </c>
      <c r="H25" s="31">
        <v>2591</v>
      </c>
      <c r="I25" s="31">
        <v>2611</v>
      </c>
      <c r="J25" s="31">
        <v>2421</v>
      </c>
      <c r="K25" s="31">
        <v>2092</v>
      </c>
      <c r="L25" s="31">
        <v>1614</v>
      </c>
      <c r="M25" s="31">
        <v>2420</v>
      </c>
      <c r="N25" s="31">
        <v>1397</v>
      </c>
      <c r="O25" s="31">
        <v>32164</v>
      </c>
    </row>
    <row r="26" spans="1:15" ht="15" customHeight="1">
      <c r="A26" s="29"/>
      <c r="B26" s="29" t="s">
        <v>123</v>
      </c>
      <c r="C26" s="31">
        <v>1714</v>
      </c>
      <c r="D26" s="31">
        <v>3528</v>
      </c>
      <c r="E26" s="31">
        <v>3313</v>
      </c>
      <c r="F26" s="31">
        <v>2651</v>
      </c>
      <c r="G26" s="31">
        <v>2282</v>
      </c>
      <c r="H26" s="31">
        <v>1940</v>
      </c>
      <c r="I26" s="31">
        <v>1994</v>
      </c>
      <c r="J26" s="31">
        <v>1844</v>
      </c>
      <c r="K26" s="31">
        <v>1655</v>
      </c>
      <c r="L26" s="31">
        <v>1184</v>
      </c>
      <c r="M26" s="31">
        <v>1877</v>
      </c>
      <c r="N26" s="31">
        <v>1327</v>
      </c>
      <c r="O26" s="31">
        <v>25309</v>
      </c>
    </row>
    <row r="27" spans="1:15" ht="15" customHeight="1">
      <c r="A27" s="29"/>
      <c r="B27" s="29" t="s">
        <v>124</v>
      </c>
      <c r="C27" s="31">
        <v>1157</v>
      </c>
      <c r="D27" s="31">
        <v>2502</v>
      </c>
      <c r="E27" s="31">
        <v>2345</v>
      </c>
      <c r="F27" s="31">
        <v>1812</v>
      </c>
      <c r="G27" s="31">
        <v>1523</v>
      </c>
      <c r="H27" s="31">
        <v>1271</v>
      </c>
      <c r="I27" s="31">
        <v>1249</v>
      </c>
      <c r="J27" s="31">
        <v>1209</v>
      </c>
      <c r="K27" s="31">
        <v>1037</v>
      </c>
      <c r="L27" s="31">
        <v>765</v>
      </c>
      <c r="M27" s="31">
        <v>1148</v>
      </c>
      <c r="N27" s="31">
        <v>1029</v>
      </c>
      <c r="O27" s="31">
        <v>17047</v>
      </c>
    </row>
    <row r="28" spans="1:15" ht="15" customHeight="1">
      <c r="A28" s="29"/>
      <c r="B28" s="29" t="s">
        <v>125</v>
      </c>
      <c r="C28" s="31">
        <v>1042</v>
      </c>
      <c r="D28" s="31">
        <v>2049</v>
      </c>
      <c r="E28" s="31">
        <v>1800</v>
      </c>
      <c r="F28" s="31">
        <v>1399</v>
      </c>
      <c r="G28" s="31">
        <v>1115</v>
      </c>
      <c r="H28" s="31">
        <v>936</v>
      </c>
      <c r="I28" s="31">
        <v>904</v>
      </c>
      <c r="J28" s="31">
        <v>864</v>
      </c>
      <c r="K28" s="31">
        <v>764</v>
      </c>
      <c r="L28" s="31">
        <v>516</v>
      </c>
      <c r="M28" s="31">
        <v>840</v>
      </c>
      <c r="N28" s="31">
        <v>909</v>
      </c>
      <c r="O28" s="31">
        <v>13138</v>
      </c>
    </row>
    <row r="29" spans="1:15" ht="15" customHeight="1">
      <c r="A29" s="29"/>
      <c r="B29" s="29" t="s">
        <v>126</v>
      </c>
      <c r="C29" s="31">
        <v>1035</v>
      </c>
      <c r="D29" s="31">
        <v>2056</v>
      </c>
      <c r="E29" s="31">
        <v>1694</v>
      </c>
      <c r="F29" s="31">
        <v>1183</v>
      </c>
      <c r="G29" s="31">
        <v>937</v>
      </c>
      <c r="H29" s="31">
        <v>813</v>
      </c>
      <c r="I29" s="31">
        <v>782</v>
      </c>
      <c r="J29" s="31">
        <v>755</v>
      </c>
      <c r="K29" s="31">
        <v>625</v>
      </c>
      <c r="L29" s="31">
        <v>432</v>
      </c>
      <c r="M29" s="31">
        <v>644</v>
      </c>
      <c r="N29" s="31">
        <v>914</v>
      </c>
      <c r="O29" s="31">
        <v>11870</v>
      </c>
    </row>
    <row r="30" spans="1:15" ht="15" customHeight="1">
      <c r="A30" s="29"/>
      <c r="B30" s="29" t="s">
        <v>127</v>
      </c>
      <c r="C30" s="31">
        <v>855</v>
      </c>
      <c r="D30" s="31">
        <v>1855</v>
      </c>
      <c r="E30" s="31">
        <v>1389</v>
      </c>
      <c r="F30" s="31">
        <v>964</v>
      </c>
      <c r="G30" s="31">
        <v>714</v>
      </c>
      <c r="H30" s="31">
        <v>667</v>
      </c>
      <c r="I30" s="31">
        <v>569</v>
      </c>
      <c r="J30" s="31">
        <v>553</v>
      </c>
      <c r="K30" s="31">
        <v>473</v>
      </c>
      <c r="L30" s="31">
        <v>326</v>
      </c>
      <c r="M30" s="31">
        <v>389</v>
      </c>
      <c r="N30" s="31">
        <v>740</v>
      </c>
      <c r="O30" s="31">
        <v>9494</v>
      </c>
    </row>
    <row r="31" spans="1:15" ht="15" customHeight="1">
      <c r="A31" s="29"/>
      <c r="B31" s="29" t="s">
        <v>128</v>
      </c>
      <c r="C31" s="31">
        <v>609</v>
      </c>
      <c r="D31" s="31">
        <v>1449</v>
      </c>
      <c r="E31" s="31">
        <v>1033</v>
      </c>
      <c r="F31" s="31">
        <v>724</v>
      </c>
      <c r="G31" s="31">
        <v>566</v>
      </c>
      <c r="H31" s="31">
        <v>393</v>
      </c>
      <c r="I31" s="31">
        <v>395</v>
      </c>
      <c r="J31" s="31">
        <v>404</v>
      </c>
      <c r="K31" s="31">
        <v>305</v>
      </c>
      <c r="L31" s="31">
        <v>199</v>
      </c>
      <c r="M31" s="31">
        <v>204</v>
      </c>
      <c r="N31" s="31">
        <v>568</v>
      </c>
      <c r="O31" s="31">
        <v>6849</v>
      </c>
    </row>
    <row r="32" spans="1:15" ht="15" customHeight="1">
      <c r="A32" s="29"/>
      <c r="B32" s="29" t="s">
        <v>129</v>
      </c>
      <c r="C32" s="31">
        <v>33</v>
      </c>
      <c r="D32" s="31">
        <v>63</v>
      </c>
      <c r="E32" s="31">
        <v>56</v>
      </c>
      <c r="F32" s="31">
        <v>37</v>
      </c>
      <c r="G32" s="31">
        <v>29</v>
      </c>
      <c r="H32" s="31">
        <v>24</v>
      </c>
      <c r="I32" s="31">
        <v>27</v>
      </c>
      <c r="J32" s="31">
        <v>26</v>
      </c>
      <c r="K32" s="31">
        <v>20</v>
      </c>
      <c r="L32" s="31">
        <v>16</v>
      </c>
      <c r="M32" s="31">
        <v>27</v>
      </c>
      <c r="N32" s="31">
        <v>54</v>
      </c>
      <c r="O32" s="31">
        <v>412</v>
      </c>
    </row>
    <row r="33" spans="1:15" ht="15" customHeight="1">
      <c r="A33" s="35" t="s">
        <v>20</v>
      </c>
      <c r="B33" s="29"/>
      <c r="C33" s="31">
        <v>23673</v>
      </c>
      <c r="D33" s="31">
        <v>51579</v>
      </c>
      <c r="E33" s="31">
        <v>46440</v>
      </c>
      <c r="F33" s="31">
        <v>38106</v>
      </c>
      <c r="G33" s="31">
        <v>32488</v>
      </c>
      <c r="H33" s="31">
        <v>28197</v>
      </c>
      <c r="I33" s="31">
        <v>28265</v>
      </c>
      <c r="J33" s="31">
        <v>27009</v>
      </c>
      <c r="K33" s="31">
        <v>23683</v>
      </c>
      <c r="L33" s="31">
        <v>17972</v>
      </c>
      <c r="M33" s="31">
        <v>30411</v>
      </c>
      <c r="N33" s="31">
        <v>17405</v>
      </c>
      <c r="O33" s="31">
        <v>365228</v>
      </c>
    </row>
    <row r="34" spans="3:15" ht="15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ht="15" customHeight="1">
      <c r="A35" s="55" t="s">
        <v>189</v>
      </c>
    </row>
    <row r="36" ht="15" customHeight="1"/>
    <row r="37" ht="15" customHeight="1"/>
  </sheetData>
  <sheetProtection/>
  <printOptions/>
  <pageMargins left="0.25" right="0.15" top="0.25" bottom="0.25" header="0.3" footer="0.3"/>
  <pageSetup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showZeros="0" zoomScalePageLayoutView="0" workbookViewId="0" topLeftCell="A1">
      <selection activeCell="A26" sqref="A26"/>
    </sheetView>
  </sheetViews>
  <sheetFormatPr defaultColWidth="8.8515625" defaultRowHeight="15"/>
  <cols>
    <col min="1" max="1" width="38.8515625" style="16" customWidth="1"/>
    <col min="2" max="2" width="13.00390625" style="16" customWidth="1"/>
    <col min="3" max="3" width="13.7109375" style="16" customWidth="1"/>
    <col min="4" max="4" width="12.28125" style="16" customWidth="1"/>
    <col min="5" max="5" width="13.140625" style="16" customWidth="1"/>
    <col min="6" max="6" width="12.00390625" style="16" customWidth="1"/>
    <col min="7" max="8" width="14.00390625" style="16" customWidth="1"/>
    <col min="9" max="10" width="10.00390625" style="16" customWidth="1"/>
    <col min="11" max="16384" width="8.8515625" style="16" customWidth="1"/>
  </cols>
  <sheetData>
    <row r="1" spans="1:10" s="47" customFormat="1" ht="46.5" customHeight="1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</row>
    <row r="2" ht="15" customHeight="1"/>
    <row r="3" spans="1:10" ht="15" customHeight="1">
      <c r="A3" s="52"/>
      <c r="B3" s="59" t="s">
        <v>22</v>
      </c>
      <c r="C3" s="52"/>
      <c r="D3" s="52"/>
      <c r="E3" s="52"/>
      <c r="F3" s="52"/>
      <c r="G3" s="52"/>
      <c r="H3" s="52"/>
      <c r="I3" s="52"/>
      <c r="J3" s="52"/>
    </row>
    <row r="4" spans="1:10" ht="27" customHeight="1">
      <c r="A4" s="52"/>
      <c r="B4" s="52" t="s">
        <v>132</v>
      </c>
      <c r="C4" s="52" t="s">
        <v>133</v>
      </c>
      <c r="D4" s="52" t="s">
        <v>134</v>
      </c>
      <c r="E4" s="52" t="s">
        <v>135</v>
      </c>
      <c r="F4" s="52" t="s">
        <v>136</v>
      </c>
      <c r="G4" s="52" t="s">
        <v>137</v>
      </c>
      <c r="H4" s="53" t="s">
        <v>138</v>
      </c>
      <c r="I4" s="52" t="s">
        <v>18</v>
      </c>
      <c r="J4" s="52" t="s">
        <v>20</v>
      </c>
    </row>
    <row r="5" spans="1:10" ht="15" customHeight="1">
      <c r="A5" s="52" t="s">
        <v>184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" customHeight="1">
      <c r="A6" s="52" t="s">
        <v>139</v>
      </c>
      <c r="B6" s="43">
        <v>7</v>
      </c>
      <c r="C6" s="43">
        <v>8</v>
      </c>
      <c r="D6" s="43">
        <v>167</v>
      </c>
      <c r="E6" s="43">
        <v>37</v>
      </c>
      <c r="F6" s="43">
        <v>9</v>
      </c>
      <c r="G6" s="43">
        <v>1</v>
      </c>
      <c r="H6" s="43">
        <v>5</v>
      </c>
      <c r="I6" s="43">
        <v>7</v>
      </c>
      <c r="J6" s="43">
        <v>241</v>
      </c>
    </row>
    <row r="7" spans="1:10" ht="15" customHeight="1">
      <c r="A7" s="52" t="s">
        <v>140</v>
      </c>
      <c r="B7" s="43">
        <v>438</v>
      </c>
      <c r="C7" s="43">
        <v>222</v>
      </c>
      <c r="D7" s="43">
        <v>391</v>
      </c>
      <c r="E7" s="43">
        <v>781</v>
      </c>
      <c r="F7" s="43">
        <v>289</v>
      </c>
      <c r="G7" s="43">
        <v>106</v>
      </c>
      <c r="H7" s="43">
        <v>772</v>
      </c>
      <c r="I7" s="43">
        <v>101</v>
      </c>
      <c r="J7" s="43">
        <v>3100</v>
      </c>
    </row>
    <row r="8" spans="1:10" ht="15" customHeight="1">
      <c r="A8" s="52" t="s">
        <v>141</v>
      </c>
      <c r="B8" s="43">
        <v>7</v>
      </c>
      <c r="C8" s="43"/>
      <c r="D8" s="43">
        <v>6</v>
      </c>
      <c r="E8" s="43">
        <v>12</v>
      </c>
      <c r="F8" s="43">
        <v>319</v>
      </c>
      <c r="G8" s="43">
        <v>73</v>
      </c>
      <c r="H8" s="43">
        <v>16</v>
      </c>
      <c r="I8" s="43">
        <v>4</v>
      </c>
      <c r="J8" s="43">
        <v>437</v>
      </c>
    </row>
    <row r="9" spans="1:10" ht="15" customHeight="1">
      <c r="A9" s="52" t="s">
        <v>142</v>
      </c>
      <c r="B9" s="43">
        <v>3</v>
      </c>
      <c r="C9" s="43">
        <v>6</v>
      </c>
      <c r="D9" s="43">
        <v>3</v>
      </c>
      <c r="E9" s="43">
        <v>11</v>
      </c>
      <c r="F9" s="43">
        <v>6</v>
      </c>
      <c r="G9" s="43">
        <v>1</v>
      </c>
      <c r="H9" s="43">
        <v>19</v>
      </c>
      <c r="I9" s="43">
        <v>2</v>
      </c>
      <c r="J9" s="43">
        <v>51</v>
      </c>
    </row>
    <row r="10" spans="1:10" ht="15" customHeight="1">
      <c r="A10" s="52" t="s">
        <v>143</v>
      </c>
      <c r="B10" s="43">
        <v>36</v>
      </c>
      <c r="C10" s="43">
        <v>7</v>
      </c>
      <c r="D10" s="43">
        <v>4</v>
      </c>
      <c r="E10" s="43">
        <v>213</v>
      </c>
      <c r="F10" s="43">
        <v>8</v>
      </c>
      <c r="G10" s="43">
        <v>5</v>
      </c>
      <c r="H10" s="43">
        <v>44</v>
      </c>
      <c r="I10" s="43">
        <v>3</v>
      </c>
      <c r="J10" s="43">
        <v>320</v>
      </c>
    </row>
    <row r="11" spans="1:10" ht="15" customHeight="1">
      <c r="A11" s="52" t="s">
        <v>144</v>
      </c>
      <c r="B11" s="43">
        <v>2</v>
      </c>
      <c r="C11" s="43"/>
      <c r="D11" s="43"/>
      <c r="E11" s="43">
        <v>28</v>
      </c>
      <c r="F11" s="43"/>
      <c r="G11" s="43">
        <v>2</v>
      </c>
      <c r="H11" s="43"/>
      <c r="I11" s="43"/>
      <c r="J11" s="43">
        <v>32</v>
      </c>
    </row>
    <row r="12" spans="1:10" ht="15" customHeight="1">
      <c r="A12" s="52" t="s">
        <v>145</v>
      </c>
      <c r="B12" s="43">
        <v>1</v>
      </c>
      <c r="C12" s="43">
        <v>1</v>
      </c>
      <c r="D12" s="43">
        <v>2</v>
      </c>
      <c r="E12" s="43">
        <v>1</v>
      </c>
      <c r="F12" s="43"/>
      <c r="G12" s="43"/>
      <c r="H12" s="43">
        <v>4</v>
      </c>
      <c r="I12" s="43"/>
      <c r="J12" s="43">
        <v>9</v>
      </c>
    </row>
    <row r="13" spans="1:10" ht="15" customHeight="1">
      <c r="A13" s="52" t="s">
        <v>146</v>
      </c>
      <c r="B13" s="43">
        <v>1</v>
      </c>
      <c r="C13" s="43">
        <v>7</v>
      </c>
      <c r="D13" s="43">
        <v>63</v>
      </c>
      <c r="E13" s="43">
        <v>6</v>
      </c>
      <c r="F13" s="43">
        <v>3</v>
      </c>
      <c r="G13" s="43">
        <v>3</v>
      </c>
      <c r="H13" s="43">
        <v>5</v>
      </c>
      <c r="I13" s="43">
        <v>1</v>
      </c>
      <c r="J13" s="43">
        <v>89</v>
      </c>
    </row>
    <row r="14" spans="1:10" ht="15" customHeight="1">
      <c r="A14" s="52" t="s">
        <v>147</v>
      </c>
      <c r="B14" s="43">
        <v>31</v>
      </c>
      <c r="C14" s="43">
        <v>14</v>
      </c>
      <c r="D14" s="43">
        <v>3</v>
      </c>
      <c r="E14" s="43">
        <v>8</v>
      </c>
      <c r="F14" s="43">
        <v>5</v>
      </c>
      <c r="G14" s="43">
        <v>6</v>
      </c>
      <c r="H14" s="43">
        <v>2</v>
      </c>
      <c r="I14" s="43">
        <v>2</v>
      </c>
      <c r="J14" s="43">
        <v>71</v>
      </c>
    </row>
    <row r="15" spans="1:10" ht="15" customHeight="1">
      <c r="A15" s="52" t="s">
        <v>148</v>
      </c>
      <c r="B15" s="43">
        <v>1</v>
      </c>
      <c r="C15" s="43">
        <v>40</v>
      </c>
      <c r="D15" s="43">
        <v>28</v>
      </c>
      <c r="E15" s="43">
        <v>7</v>
      </c>
      <c r="F15" s="43">
        <v>10</v>
      </c>
      <c r="G15" s="43">
        <v>5</v>
      </c>
      <c r="H15" s="43">
        <v>10</v>
      </c>
      <c r="I15" s="43"/>
      <c r="J15" s="43">
        <v>101</v>
      </c>
    </row>
    <row r="16" spans="1:10" ht="15" customHeight="1">
      <c r="A16" s="52" t="s">
        <v>149</v>
      </c>
      <c r="B16" s="43">
        <v>2</v>
      </c>
      <c r="C16" s="43">
        <v>1</v>
      </c>
      <c r="D16" s="43">
        <v>3</v>
      </c>
      <c r="E16" s="43">
        <v>29</v>
      </c>
      <c r="F16" s="43"/>
      <c r="G16" s="43">
        <v>1</v>
      </c>
      <c r="H16" s="43">
        <v>2</v>
      </c>
      <c r="I16" s="43">
        <v>1</v>
      </c>
      <c r="J16" s="43">
        <v>39</v>
      </c>
    </row>
    <row r="17" spans="1:10" ht="15" customHeight="1">
      <c r="A17" s="52" t="s">
        <v>150</v>
      </c>
      <c r="B17" s="43">
        <v>23</v>
      </c>
      <c r="C17" s="43">
        <v>6</v>
      </c>
      <c r="D17" s="43">
        <v>5</v>
      </c>
      <c r="E17" s="43">
        <v>13</v>
      </c>
      <c r="F17" s="43">
        <v>148</v>
      </c>
      <c r="G17" s="43">
        <v>49</v>
      </c>
      <c r="H17" s="43">
        <v>10</v>
      </c>
      <c r="I17" s="43">
        <v>7</v>
      </c>
      <c r="J17" s="43">
        <v>261</v>
      </c>
    </row>
    <row r="18" spans="1:10" ht="15" customHeight="1">
      <c r="A18" s="52" t="s">
        <v>151</v>
      </c>
      <c r="B18" s="43">
        <v>142</v>
      </c>
      <c r="C18" s="43">
        <v>22</v>
      </c>
      <c r="D18" s="43"/>
      <c r="E18" s="43">
        <v>13</v>
      </c>
      <c r="F18" s="43">
        <v>8</v>
      </c>
      <c r="G18" s="43">
        <v>1</v>
      </c>
      <c r="H18" s="43"/>
      <c r="I18" s="43"/>
      <c r="J18" s="43">
        <v>186</v>
      </c>
    </row>
    <row r="19" spans="1:10" ht="15" customHeight="1">
      <c r="A19" s="52" t="s">
        <v>187</v>
      </c>
      <c r="B19" s="43">
        <v>2</v>
      </c>
      <c r="C19" s="43"/>
      <c r="D19" s="43"/>
      <c r="E19" s="43">
        <v>2</v>
      </c>
      <c r="F19" s="43"/>
      <c r="G19" s="43"/>
      <c r="H19" s="43"/>
      <c r="I19" s="43"/>
      <c r="J19" s="43">
        <v>4</v>
      </c>
    </row>
    <row r="20" spans="1:10" ht="15" customHeight="1">
      <c r="A20" s="52" t="s">
        <v>152</v>
      </c>
      <c r="B20" s="43"/>
      <c r="C20" s="43">
        <v>1</v>
      </c>
      <c r="D20" s="43"/>
      <c r="E20" s="43"/>
      <c r="F20" s="43">
        <v>2</v>
      </c>
      <c r="G20" s="43"/>
      <c r="H20" s="43">
        <v>1</v>
      </c>
      <c r="I20" s="43"/>
      <c r="J20" s="43">
        <v>4</v>
      </c>
    </row>
    <row r="21" spans="1:10" ht="15" customHeight="1">
      <c r="A21" s="52" t="s">
        <v>153</v>
      </c>
      <c r="B21" s="43">
        <v>33</v>
      </c>
      <c r="C21" s="43"/>
      <c r="D21" s="43"/>
      <c r="E21" s="43">
        <v>1</v>
      </c>
      <c r="F21" s="43">
        <v>9</v>
      </c>
      <c r="G21" s="43">
        <v>1</v>
      </c>
      <c r="H21" s="43">
        <v>2</v>
      </c>
      <c r="I21" s="43">
        <v>2</v>
      </c>
      <c r="J21" s="43">
        <v>48</v>
      </c>
    </row>
    <row r="22" spans="1:10" ht="15" customHeight="1">
      <c r="A22" s="52" t="s">
        <v>18</v>
      </c>
      <c r="B22" s="43">
        <v>5</v>
      </c>
      <c r="C22" s="43">
        <v>23</v>
      </c>
      <c r="D22" s="43">
        <v>28</v>
      </c>
      <c r="E22" s="43">
        <v>10</v>
      </c>
      <c r="F22" s="43">
        <v>193</v>
      </c>
      <c r="G22" s="43">
        <v>35</v>
      </c>
      <c r="H22" s="43">
        <v>12</v>
      </c>
      <c r="I22" s="43">
        <v>4</v>
      </c>
      <c r="J22" s="43">
        <v>310</v>
      </c>
    </row>
    <row r="23" spans="1:10" ht="15" customHeight="1">
      <c r="A23" s="52" t="s">
        <v>19</v>
      </c>
      <c r="B23" s="43">
        <v>2</v>
      </c>
      <c r="C23" s="43"/>
      <c r="D23" s="43"/>
      <c r="E23" s="43">
        <v>3</v>
      </c>
      <c r="F23" s="43">
        <v>7</v>
      </c>
      <c r="G23" s="43"/>
      <c r="H23" s="43">
        <v>13</v>
      </c>
      <c r="I23" s="43">
        <v>2</v>
      </c>
      <c r="J23" s="43">
        <v>27</v>
      </c>
    </row>
    <row r="24" spans="1:10" ht="15" customHeight="1">
      <c r="A24" s="54" t="s">
        <v>20</v>
      </c>
      <c r="B24" s="43">
        <v>736</v>
      </c>
      <c r="C24" s="43">
        <v>358</v>
      </c>
      <c r="D24" s="43">
        <v>703</v>
      </c>
      <c r="E24" s="43">
        <v>1175</v>
      </c>
      <c r="F24" s="43">
        <v>1016</v>
      </c>
      <c r="G24" s="43">
        <v>289</v>
      </c>
      <c r="H24" s="43">
        <v>917</v>
      </c>
      <c r="I24" s="43">
        <v>136</v>
      </c>
      <c r="J24" s="43">
        <v>5330</v>
      </c>
    </row>
    <row r="25" ht="15" customHeight="1"/>
    <row r="26" ht="15" customHeight="1">
      <c r="A26" s="60" t="s">
        <v>183</v>
      </c>
    </row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Zeros="0" zoomScalePageLayoutView="0" workbookViewId="0" topLeftCell="A1">
      <selection activeCell="B31" sqref="B31"/>
    </sheetView>
  </sheetViews>
  <sheetFormatPr defaultColWidth="8.8515625" defaultRowHeight="15"/>
  <cols>
    <col min="1" max="1" width="39.421875" style="17" customWidth="1"/>
    <col min="2" max="7" width="10.00390625" style="17" customWidth="1"/>
    <col min="8" max="8" width="18.57421875" style="17" customWidth="1"/>
    <col min="9" max="10" width="10.00390625" style="17" customWidth="1"/>
    <col min="11" max="16384" width="8.8515625" style="17" customWidth="1"/>
  </cols>
  <sheetData>
    <row r="1" spans="1:10" s="47" customFormat="1" ht="44.25" customHeight="1">
      <c r="A1" s="19" t="s">
        <v>154</v>
      </c>
      <c r="B1" s="19"/>
      <c r="C1" s="19"/>
      <c r="D1" s="19"/>
      <c r="E1" s="19"/>
      <c r="F1" s="19"/>
      <c r="G1" s="19"/>
      <c r="H1" s="19"/>
      <c r="I1" s="19"/>
      <c r="J1" s="19"/>
    </row>
    <row r="2" ht="15" customHeight="1"/>
    <row r="3" spans="1:10" ht="15" customHeight="1">
      <c r="A3" s="29"/>
      <c r="B3" s="35" t="s">
        <v>22</v>
      </c>
      <c r="C3" s="29"/>
      <c r="D3" s="29"/>
      <c r="E3" s="29"/>
      <c r="F3" s="29"/>
      <c r="G3" s="29"/>
      <c r="H3" s="29"/>
      <c r="I3" s="29"/>
      <c r="J3" s="29"/>
    </row>
    <row r="4" spans="1:10" ht="27" customHeight="1">
      <c r="A4" s="29"/>
      <c r="B4" s="50" t="s">
        <v>132</v>
      </c>
      <c r="C4" s="50" t="s">
        <v>133</v>
      </c>
      <c r="D4" s="50" t="s">
        <v>134</v>
      </c>
      <c r="E4" s="50" t="s">
        <v>135</v>
      </c>
      <c r="F4" s="50" t="s">
        <v>136</v>
      </c>
      <c r="G4" s="50" t="s">
        <v>137</v>
      </c>
      <c r="H4" s="51" t="s">
        <v>138</v>
      </c>
      <c r="I4" s="50" t="s">
        <v>18</v>
      </c>
      <c r="J4" s="61" t="s">
        <v>20</v>
      </c>
    </row>
    <row r="5" spans="1:10" ht="15" customHeight="1">
      <c r="A5" s="29" t="s">
        <v>184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" customHeight="1">
      <c r="A6" s="29" t="s">
        <v>139</v>
      </c>
      <c r="B6" s="31">
        <v>1201</v>
      </c>
      <c r="C6" s="31">
        <v>2093</v>
      </c>
      <c r="D6" s="31">
        <v>49671</v>
      </c>
      <c r="E6" s="31">
        <v>4026</v>
      </c>
      <c r="F6" s="31">
        <v>218</v>
      </c>
      <c r="G6" s="31">
        <v>109</v>
      </c>
      <c r="H6" s="31">
        <v>268</v>
      </c>
      <c r="I6" s="31">
        <v>802</v>
      </c>
      <c r="J6" s="31">
        <v>58388</v>
      </c>
    </row>
    <row r="7" spans="1:10" ht="15" customHeight="1">
      <c r="A7" s="29" t="s">
        <v>140</v>
      </c>
      <c r="B7" s="31">
        <v>11142</v>
      </c>
      <c r="C7" s="31">
        <v>20381</v>
      </c>
      <c r="D7" s="31">
        <v>73082</v>
      </c>
      <c r="E7" s="31">
        <v>61276</v>
      </c>
      <c r="F7" s="31">
        <v>8242</v>
      </c>
      <c r="G7" s="31">
        <v>3248</v>
      </c>
      <c r="H7" s="31">
        <v>5863</v>
      </c>
      <c r="I7" s="31">
        <v>4474</v>
      </c>
      <c r="J7" s="31">
        <v>187708</v>
      </c>
    </row>
    <row r="8" spans="1:10" ht="15" customHeight="1">
      <c r="A8" s="29" t="s">
        <v>141</v>
      </c>
      <c r="B8" s="31">
        <v>210</v>
      </c>
      <c r="C8" s="31">
        <v>135</v>
      </c>
      <c r="D8" s="31">
        <v>172</v>
      </c>
      <c r="E8" s="31">
        <v>133</v>
      </c>
      <c r="F8" s="31">
        <v>5326</v>
      </c>
      <c r="G8" s="31">
        <v>1569</v>
      </c>
      <c r="H8" s="31">
        <v>48</v>
      </c>
      <c r="I8" s="31">
        <v>104</v>
      </c>
      <c r="J8" s="31">
        <v>7697</v>
      </c>
    </row>
    <row r="9" spans="1:10" ht="15" customHeight="1">
      <c r="A9" s="29" t="s">
        <v>142</v>
      </c>
      <c r="B9" s="31">
        <v>648</v>
      </c>
      <c r="C9" s="31">
        <v>1462</v>
      </c>
      <c r="D9" s="31">
        <v>1177</v>
      </c>
      <c r="E9" s="31">
        <v>3459</v>
      </c>
      <c r="F9" s="31">
        <v>569</v>
      </c>
      <c r="G9" s="31">
        <v>155</v>
      </c>
      <c r="H9" s="31">
        <v>1797</v>
      </c>
      <c r="I9" s="31">
        <v>871</v>
      </c>
      <c r="J9" s="31">
        <v>10138</v>
      </c>
    </row>
    <row r="10" spans="1:10" ht="15" customHeight="1">
      <c r="A10" s="29" t="s">
        <v>143</v>
      </c>
      <c r="B10" s="31">
        <v>5548</v>
      </c>
      <c r="C10" s="31">
        <v>2267</v>
      </c>
      <c r="D10" s="31">
        <v>1057</v>
      </c>
      <c r="E10" s="31">
        <v>21982</v>
      </c>
      <c r="F10" s="31">
        <v>779</v>
      </c>
      <c r="G10" s="31">
        <v>291</v>
      </c>
      <c r="H10" s="31">
        <v>2581</v>
      </c>
      <c r="I10" s="31">
        <v>1311</v>
      </c>
      <c r="J10" s="31">
        <v>35816</v>
      </c>
    </row>
    <row r="11" spans="1:10" ht="15" customHeight="1">
      <c r="A11" s="29" t="s">
        <v>144</v>
      </c>
      <c r="B11" s="31">
        <v>152</v>
      </c>
      <c r="C11" s="31">
        <v>335</v>
      </c>
      <c r="D11" s="31">
        <v>146</v>
      </c>
      <c r="E11" s="31">
        <v>1901</v>
      </c>
      <c r="F11" s="31">
        <v>59</v>
      </c>
      <c r="G11" s="31">
        <v>38</v>
      </c>
      <c r="H11" s="31">
        <v>47</v>
      </c>
      <c r="I11" s="31">
        <v>93</v>
      </c>
      <c r="J11" s="31">
        <v>2771</v>
      </c>
    </row>
    <row r="12" spans="1:10" ht="15" customHeight="1">
      <c r="A12" s="29" t="s">
        <v>145</v>
      </c>
      <c r="B12" s="31">
        <v>37</v>
      </c>
      <c r="C12" s="31">
        <v>88</v>
      </c>
      <c r="D12" s="31">
        <v>364</v>
      </c>
      <c r="E12" s="31">
        <v>344</v>
      </c>
      <c r="F12" s="31">
        <v>60</v>
      </c>
      <c r="G12" s="31">
        <v>5</v>
      </c>
      <c r="H12" s="31">
        <v>462</v>
      </c>
      <c r="I12" s="31">
        <v>281</v>
      </c>
      <c r="J12" s="31">
        <v>1641</v>
      </c>
    </row>
    <row r="13" spans="1:10" ht="15" customHeight="1">
      <c r="A13" s="29" t="s">
        <v>146</v>
      </c>
      <c r="B13" s="31">
        <v>137</v>
      </c>
      <c r="C13" s="31">
        <v>622</v>
      </c>
      <c r="D13" s="31">
        <v>20590</v>
      </c>
      <c r="E13" s="31">
        <v>419</v>
      </c>
      <c r="F13" s="31">
        <v>205</v>
      </c>
      <c r="G13" s="31">
        <v>188</v>
      </c>
      <c r="H13" s="31">
        <v>119</v>
      </c>
      <c r="I13" s="31">
        <v>178</v>
      </c>
      <c r="J13" s="31">
        <v>22458</v>
      </c>
    </row>
    <row r="14" spans="1:10" ht="15" customHeight="1">
      <c r="A14" s="29" t="s">
        <v>147</v>
      </c>
      <c r="B14" s="31">
        <v>108</v>
      </c>
      <c r="C14" s="31">
        <v>745</v>
      </c>
      <c r="D14" s="31">
        <v>184</v>
      </c>
      <c r="E14" s="31">
        <v>362</v>
      </c>
      <c r="F14" s="31">
        <v>96</v>
      </c>
      <c r="G14" s="31">
        <v>58</v>
      </c>
      <c r="H14" s="31">
        <v>40</v>
      </c>
      <c r="I14" s="31">
        <v>58</v>
      </c>
      <c r="J14" s="31">
        <v>1651</v>
      </c>
    </row>
    <row r="15" spans="1:10" ht="15" customHeight="1">
      <c r="A15" s="29" t="s">
        <v>148</v>
      </c>
      <c r="B15" s="31">
        <v>58</v>
      </c>
      <c r="C15" s="31">
        <v>6001</v>
      </c>
      <c r="D15" s="31">
        <v>2628</v>
      </c>
      <c r="E15" s="31">
        <v>541</v>
      </c>
      <c r="F15" s="31">
        <v>526</v>
      </c>
      <c r="G15" s="31">
        <v>338</v>
      </c>
      <c r="H15" s="31">
        <v>41</v>
      </c>
      <c r="I15" s="31">
        <v>139</v>
      </c>
      <c r="J15" s="31">
        <v>10272</v>
      </c>
    </row>
    <row r="16" spans="1:10" ht="15" customHeight="1">
      <c r="A16" s="29" t="s">
        <v>155</v>
      </c>
      <c r="B16" s="31">
        <v>11</v>
      </c>
      <c r="C16" s="31">
        <v>74</v>
      </c>
      <c r="D16" s="31">
        <v>50</v>
      </c>
      <c r="E16" s="31">
        <v>32</v>
      </c>
      <c r="F16" s="31">
        <v>31</v>
      </c>
      <c r="G16" s="31"/>
      <c r="H16" s="31">
        <v>40</v>
      </c>
      <c r="I16" s="31">
        <v>12</v>
      </c>
      <c r="J16" s="31">
        <v>250</v>
      </c>
    </row>
    <row r="17" spans="1:10" ht="15" customHeight="1">
      <c r="A17" s="29" t="s">
        <v>149</v>
      </c>
      <c r="B17" s="31">
        <v>202</v>
      </c>
      <c r="C17" s="31">
        <v>630</v>
      </c>
      <c r="D17" s="31">
        <v>254</v>
      </c>
      <c r="E17" s="31">
        <v>3341</v>
      </c>
      <c r="F17" s="31">
        <v>44</v>
      </c>
      <c r="G17" s="31">
        <v>53</v>
      </c>
      <c r="H17" s="31">
        <v>229</v>
      </c>
      <c r="I17" s="31">
        <v>215</v>
      </c>
      <c r="J17" s="31">
        <v>4968</v>
      </c>
    </row>
    <row r="18" spans="1:10" ht="15" customHeight="1">
      <c r="A18" s="29" t="s">
        <v>150</v>
      </c>
      <c r="B18" s="31">
        <v>386</v>
      </c>
      <c r="C18" s="31">
        <v>929</v>
      </c>
      <c r="D18" s="31">
        <v>672</v>
      </c>
      <c r="E18" s="31">
        <v>418</v>
      </c>
      <c r="F18" s="31">
        <v>3287</v>
      </c>
      <c r="G18" s="31">
        <v>1081</v>
      </c>
      <c r="H18" s="31">
        <v>114</v>
      </c>
      <c r="I18" s="31">
        <v>99</v>
      </c>
      <c r="J18" s="31">
        <v>6986</v>
      </c>
    </row>
    <row r="19" spans="1:10" ht="15" customHeight="1">
      <c r="A19" s="29" t="s">
        <v>151</v>
      </c>
      <c r="B19" s="31">
        <v>922</v>
      </c>
      <c r="C19" s="31">
        <v>476</v>
      </c>
      <c r="D19" s="31">
        <v>22</v>
      </c>
      <c r="E19" s="31">
        <v>179</v>
      </c>
      <c r="F19" s="31">
        <v>102</v>
      </c>
      <c r="G19" s="31">
        <v>45</v>
      </c>
      <c r="H19" s="31">
        <v>17</v>
      </c>
      <c r="I19" s="31">
        <v>16</v>
      </c>
      <c r="J19" s="31">
        <v>1779</v>
      </c>
    </row>
    <row r="20" spans="1:10" ht="15" customHeight="1">
      <c r="A20" s="29" t="s">
        <v>187</v>
      </c>
      <c r="B20" s="31">
        <v>22</v>
      </c>
      <c r="C20" s="31">
        <v>135</v>
      </c>
      <c r="D20" s="31">
        <v>135</v>
      </c>
      <c r="E20" s="31">
        <v>65</v>
      </c>
      <c r="F20" s="31">
        <v>18</v>
      </c>
      <c r="G20" s="31">
        <v>2</v>
      </c>
      <c r="H20" s="31">
        <v>20</v>
      </c>
      <c r="I20" s="31">
        <v>71</v>
      </c>
      <c r="J20" s="31">
        <v>468</v>
      </c>
    </row>
    <row r="21" spans="1:10" ht="15" customHeight="1">
      <c r="A21" s="29" t="s">
        <v>152</v>
      </c>
      <c r="B21" s="31">
        <v>18</v>
      </c>
      <c r="C21" s="31">
        <v>225</v>
      </c>
      <c r="D21" s="31">
        <v>144</v>
      </c>
      <c r="E21" s="31">
        <v>92</v>
      </c>
      <c r="F21" s="31">
        <v>36</v>
      </c>
      <c r="G21" s="31">
        <v>20</v>
      </c>
      <c r="H21" s="31">
        <v>6</v>
      </c>
      <c r="I21" s="31">
        <v>27</v>
      </c>
      <c r="J21" s="31">
        <v>568</v>
      </c>
    </row>
    <row r="22" spans="1:10" ht="15" customHeight="1">
      <c r="A22" s="29" t="s">
        <v>153</v>
      </c>
      <c r="B22" s="31">
        <v>335</v>
      </c>
      <c r="C22" s="31">
        <v>102</v>
      </c>
      <c r="D22" s="31">
        <v>15</v>
      </c>
      <c r="E22" s="31">
        <v>75</v>
      </c>
      <c r="F22" s="31">
        <v>66</v>
      </c>
      <c r="G22" s="31">
        <v>11</v>
      </c>
      <c r="H22" s="31">
        <v>8</v>
      </c>
      <c r="I22" s="31">
        <v>18</v>
      </c>
      <c r="J22" s="31">
        <v>630</v>
      </c>
    </row>
    <row r="23" spans="1:10" ht="15" customHeight="1">
      <c r="A23" s="29" t="s">
        <v>18</v>
      </c>
      <c r="B23" s="31">
        <v>107</v>
      </c>
      <c r="C23" s="31">
        <v>1493</v>
      </c>
      <c r="D23" s="31">
        <v>671</v>
      </c>
      <c r="E23" s="31">
        <v>392</v>
      </c>
      <c r="F23" s="31">
        <v>4820</v>
      </c>
      <c r="G23" s="31">
        <v>1296</v>
      </c>
      <c r="H23" s="31">
        <v>102</v>
      </c>
      <c r="I23" s="31">
        <v>95</v>
      </c>
      <c r="J23" s="31">
        <v>8976</v>
      </c>
    </row>
    <row r="24" spans="1:10" ht="15" customHeight="1">
      <c r="A24" s="29" t="s">
        <v>19</v>
      </c>
      <c r="B24" s="31">
        <v>119</v>
      </c>
      <c r="C24" s="31">
        <v>177</v>
      </c>
      <c r="D24" s="31">
        <v>558</v>
      </c>
      <c r="E24" s="31">
        <v>397</v>
      </c>
      <c r="F24" s="31">
        <v>71</v>
      </c>
      <c r="G24" s="31">
        <v>15</v>
      </c>
      <c r="H24" s="31">
        <v>166</v>
      </c>
      <c r="I24" s="31">
        <v>560</v>
      </c>
      <c r="J24" s="31">
        <v>2063</v>
      </c>
    </row>
    <row r="25" spans="1:10" ht="15" customHeight="1">
      <c r="A25" s="35" t="s">
        <v>20</v>
      </c>
      <c r="B25" s="31">
        <v>21363</v>
      </c>
      <c r="C25" s="31">
        <v>38370</v>
      </c>
      <c r="D25" s="31">
        <v>151592</v>
      </c>
      <c r="E25" s="31">
        <v>99434</v>
      </c>
      <c r="F25" s="31">
        <v>24555</v>
      </c>
      <c r="G25" s="31">
        <v>8522</v>
      </c>
      <c r="H25" s="31">
        <v>11968</v>
      </c>
      <c r="I25" s="31">
        <v>9424</v>
      </c>
      <c r="J25" s="31">
        <v>365228</v>
      </c>
    </row>
    <row r="26" spans="2:10" ht="15" customHeight="1">
      <c r="B26" s="13"/>
      <c r="C26" s="13"/>
      <c r="D26" s="13"/>
      <c r="E26" s="13"/>
      <c r="F26" s="13"/>
      <c r="G26" s="13"/>
      <c r="H26" s="13"/>
      <c r="I26" s="13"/>
      <c r="J26" s="13"/>
    </row>
    <row r="27" ht="15" customHeight="1">
      <c r="A27" s="55" t="s">
        <v>183</v>
      </c>
    </row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showZeros="0" tabSelected="1" zoomScalePageLayoutView="0" workbookViewId="0" topLeftCell="A1">
      <selection activeCell="K31" sqref="K31"/>
    </sheetView>
  </sheetViews>
  <sheetFormatPr defaultColWidth="8.8515625" defaultRowHeight="15"/>
  <cols>
    <col min="1" max="1" width="38.57421875" style="18" customWidth="1"/>
    <col min="2" max="11" width="8.140625" style="18" customWidth="1"/>
    <col min="12" max="16384" width="8.8515625" style="18" customWidth="1"/>
  </cols>
  <sheetData>
    <row r="1" spans="1:11" s="49" customFormat="1" ht="44.25" customHeight="1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5" customHeight="1"/>
    <row r="3" spans="1:11" ht="15" customHeight="1">
      <c r="A3" s="29"/>
      <c r="B3" s="35" t="s">
        <v>22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 t="s">
        <v>156</v>
      </c>
      <c r="C4" s="29"/>
      <c r="D4" s="29" t="s">
        <v>157</v>
      </c>
      <c r="E4" s="29"/>
      <c r="F4" s="29" t="s">
        <v>158</v>
      </c>
      <c r="G4" s="29"/>
      <c r="H4" s="29" t="s">
        <v>159</v>
      </c>
      <c r="I4" s="29"/>
      <c r="J4" s="29" t="s">
        <v>160</v>
      </c>
      <c r="K4" s="29"/>
    </row>
    <row r="5" spans="1:11" ht="15" customHeight="1">
      <c r="A5" s="29"/>
      <c r="B5" s="50" t="s">
        <v>1</v>
      </c>
      <c r="C5" s="50" t="s">
        <v>2</v>
      </c>
      <c r="D5" s="50" t="s">
        <v>1</v>
      </c>
      <c r="E5" s="50" t="s">
        <v>2</v>
      </c>
      <c r="F5" s="50" t="s">
        <v>1</v>
      </c>
      <c r="G5" s="50" t="s">
        <v>2</v>
      </c>
      <c r="H5" s="50" t="s">
        <v>1</v>
      </c>
      <c r="I5" s="50" t="s">
        <v>2</v>
      </c>
      <c r="J5" s="50" t="s">
        <v>1</v>
      </c>
      <c r="K5" s="50" t="s">
        <v>2</v>
      </c>
    </row>
    <row r="6" spans="1:11" ht="15" customHeight="1">
      <c r="A6" s="29" t="s">
        <v>186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>
      <c r="A7" s="29" t="s">
        <v>161</v>
      </c>
      <c r="B7" s="31">
        <v>12</v>
      </c>
      <c r="C7" s="31">
        <v>306</v>
      </c>
      <c r="D7" s="31">
        <v>14</v>
      </c>
      <c r="E7" s="31">
        <v>404</v>
      </c>
      <c r="F7" s="31">
        <v>15</v>
      </c>
      <c r="G7" s="31">
        <v>458</v>
      </c>
      <c r="H7" s="31">
        <v>11</v>
      </c>
      <c r="I7" s="31">
        <v>536</v>
      </c>
      <c r="J7" s="31">
        <v>15</v>
      </c>
      <c r="K7" s="31">
        <v>696</v>
      </c>
    </row>
    <row r="8" spans="1:11" ht="15" customHeight="1">
      <c r="A8" s="29" t="s">
        <v>162</v>
      </c>
      <c r="B8" s="31">
        <v>3</v>
      </c>
      <c r="C8" s="31">
        <v>65</v>
      </c>
      <c r="D8" s="31"/>
      <c r="E8" s="31">
        <v>79</v>
      </c>
      <c r="F8" s="31">
        <v>1</v>
      </c>
      <c r="G8" s="31">
        <v>94</v>
      </c>
      <c r="H8" s="31">
        <v>3</v>
      </c>
      <c r="I8" s="31">
        <v>126</v>
      </c>
      <c r="J8" s="31">
        <v>3</v>
      </c>
      <c r="K8" s="31">
        <v>156</v>
      </c>
    </row>
    <row r="9" spans="1:11" ht="15" customHeight="1">
      <c r="A9" s="29" t="s">
        <v>163</v>
      </c>
      <c r="B9" s="31">
        <v>3</v>
      </c>
      <c r="C9" s="31">
        <v>204</v>
      </c>
      <c r="D9" s="31">
        <v>1</v>
      </c>
      <c r="E9" s="31">
        <v>207</v>
      </c>
      <c r="F9" s="31">
        <v>4</v>
      </c>
      <c r="G9" s="31">
        <v>241</v>
      </c>
      <c r="H9" s="31">
        <v>3</v>
      </c>
      <c r="I9" s="31">
        <v>305</v>
      </c>
      <c r="J9" s="31">
        <v>5</v>
      </c>
      <c r="K9" s="31">
        <v>339</v>
      </c>
    </row>
    <row r="10" spans="1:11" ht="15" customHeight="1">
      <c r="A10" s="29" t="s">
        <v>164</v>
      </c>
      <c r="B10" s="31">
        <v>7</v>
      </c>
      <c r="C10" s="31">
        <v>364</v>
      </c>
      <c r="D10" s="31">
        <v>1</v>
      </c>
      <c r="E10" s="31">
        <v>366</v>
      </c>
      <c r="F10" s="31">
        <v>5</v>
      </c>
      <c r="G10" s="31">
        <v>441</v>
      </c>
      <c r="H10" s="31">
        <v>4</v>
      </c>
      <c r="I10" s="31">
        <v>498</v>
      </c>
      <c r="J10" s="31">
        <v>4</v>
      </c>
      <c r="K10" s="31">
        <v>543</v>
      </c>
    </row>
    <row r="11" spans="1:11" ht="15" customHeight="1">
      <c r="A11" s="29" t="s">
        <v>165</v>
      </c>
      <c r="B11" s="31">
        <v>2</v>
      </c>
      <c r="C11" s="31">
        <v>38</v>
      </c>
      <c r="D11" s="31">
        <v>1</v>
      </c>
      <c r="E11" s="31">
        <v>49</v>
      </c>
      <c r="F11" s="31">
        <v>1</v>
      </c>
      <c r="G11" s="31">
        <v>69</v>
      </c>
      <c r="H11" s="31"/>
      <c r="I11" s="31">
        <v>62</v>
      </c>
      <c r="J11" s="31"/>
      <c r="K11" s="31">
        <v>60</v>
      </c>
    </row>
    <row r="12" spans="1:11" ht="15" customHeight="1">
      <c r="A12" s="29" t="s">
        <v>166</v>
      </c>
      <c r="B12" s="31">
        <v>1</v>
      </c>
      <c r="C12" s="31">
        <v>171</v>
      </c>
      <c r="D12" s="31">
        <v>2</v>
      </c>
      <c r="E12" s="31">
        <v>189</v>
      </c>
      <c r="F12" s="31">
        <v>1</v>
      </c>
      <c r="G12" s="31">
        <v>217</v>
      </c>
      <c r="H12" s="31">
        <v>3</v>
      </c>
      <c r="I12" s="31">
        <v>273</v>
      </c>
      <c r="J12" s="31">
        <v>5</v>
      </c>
      <c r="K12" s="31">
        <v>294</v>
      </c>
    </row>
    <row r="13" spans="1:11" ht="15" customHeight="1">
      <c r="A13" s="29" t="s">
        <v>167</v>
      </c>
      <c r="B13" s="31">
        <v>3</v>
      </c>
      <c r="C13" s="31">
        <v>207</v>
      </c>
      <c r="D13" s="31">
        <v>4</v>
      </c>
      <c r="E13" s="31">
        <v>181</v>
      </c>
      <c r="F13" s="31">
        <v>3</v>
      </c>
      <c r="G13" s="31">
        <v>215</v>
      </c>
      <c r="H13" s="31">
        <v>4</v>
      </c>
      <c r="I13" s="31">
        <v>243</v>
      </c>
      <c r="J13" s="31">
        <v>4</v>
      </c>
      <c r="K13" s="31">
        <v>263</v>
      </c>
    </row>
    <row r="14" spans="1:11" ht="15" customHeight="1">
      <c r="A14" s="29" t="s">
        <v>168</v>
      </c>
      <c r="B14" s="31">
        <v>1</v>
      </c>
      <c r="C14" s="31">
        <v>69</v>
      </c>
      <c r="D14" s="31">
        <v>1</v>
      </c>
      <c r="E14" s="31">
        <v>71</v>
      </c>
      <c r="F14" s="31"/>
      <c r="G14" s="31">
        <v>66</v>
      </c>
      <c r="H14" s="31"/>
      <c r="I14" s="31">
        <v>81</v>
      </c>
      <c r="J14" s="31">
        <v>1</v>
      </c>
      <c r="K14" s="31">
        <v>104</v>
      </c>
    </row>
    <row r="15" spans="1:11" ht="15" customHeight="1">
      <c r="A15" s="29" t="s">
        <v>169</v>
      </c>
      <c r="B15" s="31"/>
      <c r="C15" s="31">
        <v>30</v>
      </c>
      <c r="D15" s="31"/>
      <c r="E15" s="31">
        <v>39</v>
      </c>
      <c r="F15" s="31">
        <v>1</v>
      </c>
      <c r="G15" s="31">
        <v>30</v>
      </c>
      <c r="H15" s="31">
        <v>1</v>
      </c>
      <c r="I15" s="31">
        <v>37</v>
      </c>
      <c r="J15" s="31">
        <v>1</v>
      </c>
      <c r="K15" s="31">
        <v>32</v>
      </c>
    </row>
    <row r="16" spans="1:11" ht="15" customHeight="1">
      <c r="A16" s="29" t="s">
        <v>170</v>
      </c>
      <c r="B16" s="31"/>
      <c r="C16" s="31">
        <v>37</v>
      </c>
      <c r="D16" s="31"/>
      <c r="E16" s="31">
        <v>55</v>
      </c>
      <c r="F16" s="31"/>
      <c r="G16" s="31">
        <v>38</v>
      </c>
      <c r="H16" s="31"/>
      <c r="I16" s="31">
        <v>30</v>
      </c>
      <c r="J16" s="31"/>
      <c r="K16" s="31">
        <v>32</v>
      </c>
    </row>
    <row r="17" spans="1:11" ht="15" customHeight="1">
      <c r="A17" s="29" t="s">
        <v>18</v>
      </c>
      <c r="B17" s="31">
        <v>40</v>
      </c>
      <c r="C17" s="31">
        <v>2007</v>
      </c>
      <c r="D17" s="31">
        <v>26</v>
      </c>
      <c r="E17" s="31">
        <v>2334</v>
      </c>
      <c r="F17" s="31">
        <v>28</v>
      </c>
      <c r="G17" s="31">
        <v>2573</v>
      </c>
      <c r="H17" s="31">
        <v>35</v>
      </c>
      <c r="I17" s="31">
        <v>2932</v>
      </c>
      <c r="J17" s="31">
        <v>35</v>
      </c>
      <c r="K17" s="31">
        <v>3164</v>
      </c>
    </row>
    <row r="18" spans="1:11" ht="15" customHeight="1">
      <c r="A18" s="29" t="s">
        <v>171</v>
      </c>
      <c r="B18" s="31"/>
      <c r="C18" s="31">
        <v>2</v>
      </c>
      <c r="D18" s="31"/>
      <c r="E18" s="31">
        <v>2</v>
      </c>
      <c r="F18" s="31"/>
      <c r="G18" s="31">
        <v>2</v>
      </c>
      <c r="H18" s="31"/>
      <c r="I18" s="31">
        <v>1</v>
      </c>
      <c r="J18" s="31"/>
      <c r="K18" s="31">
        <v>1</v>
      </c>
    </row>
    <row r="19" spans="1:11" ht="15" customHeight="1">
      <c r="A19" s="29" t="s">
        <v>172</v>
      </c>
      <c r="B19" s="31">
        <v>41</v>
      </c>
      <c r="C19" s="31">
        <v>6655</v>
      </c>
      <c r="D19" s="31">
        <v>34</v>
      </c>
      <c r="E19" s="31">
        <v>6102</v>
      </c>
      <c r="F19" s="31">
        <v>28</v>
      </c>
      <c r="G19" s="31">
        <v>6096</v>
      </c>
      <c r="H19" s="31">
        <v>21</v>
      </c>
      <c r="I19" s="31">
        <v>6269</v>
      </c>
      <c r="J19" s="31">
        <v>27</v>
      </c>
      <c r="K19" s="31">
        <v>5946</v>
      </c>
    </row>
    <row r="20" spans="1:11" ht="15" customHeight="1">
      <c r="A20" s="35" t="s">
        <v>20</v>
      </c>
      <c r="B20" s="31">
        <v>113</v>
      </c>
      <c r="C20" s="31">
        <v>10155</v>
      </c>
      <c r="D20" s="31">
        <v>84</v>
      </c>
      <c r="E20" s="31">
        <v>10078</v>
      </c>
      <c r="F20" s="31">
        <v>87</v>
      </c>
      <c r="G20" s="31">
        <v>10540</v>
      </c>
      <c r="H20" s="31">
        <v>85</v>
      </c>
      <c r="I20" s="31">
        <v>11393</v>
      </c>
      <c r="J20" s="31">
        <v>100</v>
      </c>
      <c r="K20" s="31">
        <v>11630</v>
      </c>
    </row>
    <row r="21" spans="2:11" ht="1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/>
  <printOptions/>
  <pageMargins left="0.25" right="0.15" top="0.25" bottom="0.2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Highway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3</dc:title>
  <dc:subject/>
  <dc:creator>Lui, Ann@CHP</dc:creator>
  <cp:keywords/>
  <dc:description/>
  <cp:lastModifiedBy>Edalattalebi, Maryam@CHP</cp:lastModifiedBy>
  <cp:lastPrinted>2019-03-22T23:13:56Z</cp:lastPrinted>
  <dcterms:created xsi:type="dcterms:W3CDTF">2018-10-11T22:48:55Z</dcterms:created>
  <dcterms:modified xsi:type="dcterms:W3CDTF">2020-06-03T22:50:23Z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Division|8b04e724-a1e7-4893-acc7-2324afe7df50;#340;#SWITRS 2016 Report|1d61339a-8d2e-4fe0-b800-79ccfd310536</vt:lpwstr>
  </property>
  <property fmtid="{D5CDD505-2E9C-101B-9397-08002B2CF9AE}" pid="6" name="scShow">
    <vt:lpwstr>340;#SWITRS 2016 Report|1d61339a-8d2e-4fe0-b800-79ccfd310536</vt:lpwstr>
  </property>
  <property fmtid="{D5CDD505-2E9C-101B-9397-08002B2CF9AE}" pid="7" name="scRollupDescripti">
    <vt:lpwstr/>
  </property>
  <property fmtid="{D5CDD505-2E9C-101B-9397-08002B2CF9AE}" pid="8" name="scGro">
    <vt:lpwstr>2016 SWITRS Document</vt:lpwstr>
  </property>
  <property fmtid="{D5CDD505-2E9C-101B-9397-08002B2CF9AE}" pid="9" name="pdccc231aef342cf8ae39ad99e00fd">
    <vt:lpwstr>SWITRS 2016 Report|1d61339a-8d2e-4fe0-b800-79ccfd310536</vt:lpwstr>
  </property>
  <property fmtid="{D5CDD505-2E9C-101B-9397-08002B2CF9AE}" pid="10" name="lcDisplay">
    <vt:lpwstr>31;#SWITRS 2016 Report</vt:lpwstr>
  </property>
</Properties>
</file>